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2" windowWidth="20112" windowHeight="7992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S46" i="1" l="1"/>
  <c r="NS45" i="1"/>
  <c r="NS44" i="1"/>
  <c r="NS43" i="1"/>
  <c r="NS41" i="1"/>
  <c r="NS39" i="1"/>
  <c r="ZU10" i="1" l="1"/>
  <c r="ZU9" i="1"/>
  <c r="ZU8" i="1"/>
  <c r="ZU7" i="1"/>
  <c r="NR46" i="1" l="1"/>
  <c r="NR45" i="1"/>
  <c r="NR44" i="1"/>
  <c r="NR43" i="1"/>
  <c r="NR42" i="1"/>
  <c r="NS42" i="1" s="1"/>
  <c r="NR41" i="1"/>
  <c r="NR40" i="1"/>
  <c r="NS40" i="1" s="1"/>
  <c r="NR39" i="1"/>
  <c r="MM46" i="1"/>
  <c r="MM45" i="1"/>
  <c r="MM44" i="1"/>
  <c r="MM43" i="1"/>
  <c r="MM42" i="1"/>
  <c r="MM41" i="1"/>
  <c r="MM40" i="1"/>
  <c r="MM47" i="1" s="1"/>
  <c r="MM36" i="1" s="1"/>
  <c r="MM39" i="1"/>
  <c r="LH36" i="1"/>
  <c r="LH47" i="1"/>
  <c r="LH46" i="1"/>
  <c r="LH45" i="1"/>
  <c r="LH44" i="1"/>
  <c r="LH43" i="1"/>
  <c r="LH42" i="1"/>
  <c r="LH41" i="1"/>
  <c r="LH40" i="1"/>
  <c r="LH39" i="1"/>
  <c r="NS47" i="1" l="1"/>
  <c r="NR47" i="1"/>
  <c r="NR36" i="1" s="1"/>
  <c r="YG38" i="1"/>
  <c r="YG37" i="1" l="1"/>
  <c r="XA37" i="1"/>
  <c r="VW37" i="1"/>
  <c r="UR37" i="1"/>
  <c r="TO37" i="1"/>
  <c r="SJ37" i="1"/>
  <c r="RE37" i="1"/>
  <c r="QA37" i="1"/>
  <c r="OV37" i="1"/>
  <c r="ZZ10" i="1" l="1"/>
  <c r="ZZ9" i="1"/>
  <c r="ZZ8" i="1"/>
  <c r="ZZ7" i="1"/>
  <c r="ZZ6" i="1"/>
  <c r="ZK30" i="1" l="1"/>
  <c r="YI30" i="1"/>
  <c r="XC30" i="1"/>
  <c r="VY30" i="1"/>
  <c r="UT30" i="1"/>
  <c r="TQ30" i="1"/>
  <c r="SL30" i="1"/>
  <c r="RG30" i="1"/>
  <c r="QC30" i="1"/>
  <c r="OX30" i="1"/>
  <c r="NT37" i="1"/>
  <c r="NT30" i="1"/>
  <c r="MO37" i="1"/>
  <c r="MO30" i="1"/>
  <c r="LJ37" i="1"/>
  <c r="LJ36" i="1"/>
  <c r="MO36" i="1" s="1"/>
  <c r="NT36" i="1" s="1"/>
  <c r="OX36" i="1" s="1"/>
  <c r="QC36" i="1" s="1"/>
  <c r="RG36" i="1" s="1"/>
  <c r="SL36" i="1" s="1"/>
  <c r="TQ36" i="1" s="1"/>
  <c r="UT36" i="1" s="1"/>
  <c r="VY36" i="1" s="1"/>
  <c r="XC36" i="1" s="1"/>
  <c r="YI36" i="1" s="1"/>
  <c r="ZK36" i="1" s="1"/>
  <c r="LJ30" i="1"/>
  <c r="KG37" i="1"/>
  <c r="KG36" i="1"/>
  <c r="KG35" i="1"/>
  <c r="LJ35" i="1" s="1"/>
  <c r="MO35" i="1" s="1"/>
  <c r="NT35" i="1" s="1"/>
  <c r="OX35" i="1" s="1"/>
  <c r="QC35" i="1" s="1"/>
  <c r="RG35" i="1" s="1"/>
  <c r="SL35" i="1" s="1"/>
  <c r="TQ35" i="1" s="1"/>
  <c r="UT35" i="1" s="1"/>
  <c r="VY35" i="1" s="1"/>
  <c r="XC35" i="1" s="1"/>
  <c r="YI35" i="1" s="1"/>
  <c r="ZK35" i="1" s="1"/>
  <c r="KG30" i="1"/>
  <c r="JA30" i="1"/>
  <c r="HW37" i="1"/>
  <c r="HW36" i="1"/>
  <c r="HW35" i="1"/>
  <c r="HW34" i="1"/>
  <c r="JA34" i="1" s="1"/>
  <c r="KG34" i="1" s="1"/>
  <c r="LJ34" i="1" s="1"/>
  <c r="MO34" i="1" s="1"/>
  <c r="NT34" i="1" s="1"/>
  <c r="OX34" i="1" s="1"/>
  <c r="QC34" i="1" s="1"/>
  <c r="RG34" i="1" s="1"/>
  <c r="SL34" i="1" s="1"/>
  <c r="TQ34" i="1" s="1"/>
  <c r="UT34" i="1" s="1"/>
  <c r="VY34" i="1" s="1"/>
  <c r="XC34" i="1" s="1"/>
  <c r="YI34" i="1" s="1"/>
  <c r="ZK34" i="1" s="1"/>
  <c r="HW30" i="1"/>
  <c r="GR37" i="1"/>
  <c r="GR36" i="1"/>
  <c r="GR35" i="1"/>
  <c r="GR34" i="1"/>
  <c r="GR30" i="1"/>
  <c r="FP37" i="1"/>
  <c r="FP36" i="1"/>
  <c r="FP35" i="1"/>
  <c r="FP34" i="1"/>
  <c r="FP32" i="1"/>
  <c r="GR32" i="1" s="1"/>
  <c r="HW32" i="1" s="1"/>
  <c r="JA32" i="1" s="1"/>
  <c r="KG32" i="1" s="1"/>
  <c r="LJ32" i="1" s="1"/>
  <c r="MO32" i="1" s="1"/>
  <c r="NT32" i="1" s="1"/>
  <c r="OX32" i="1" s="1"/>
  <c r="QC32" i="1" s="1"/>
  <c r="RG32" i="1" s="1"/>
  <c r="SL32" i="1" s="1"/>
  <c r="TQ32" i="1" s="1"/>
  <c r="UT32" i="1" s="1"/>
  <c r="VY32" i="1" s="1"/>
  <c r="XC32" i="1" s="1"/>
  <c r="YI32" i="1" s="1"/>
  <c r="ZK32" i="1" s="1"/>
  <c r="FP30" i="1"/>
  <c r="OX37" i="1"/>
  <c r="QC37" i="1" s="1"/>
  <c r="RG37" i="1" s="1"/>
  <c r="SL37" i="1" s="1"/>
  <c r="TQ37" i="1" s="1"/>
  <c r="UT37" i="1" s="1"/>
  <c r="VY37" i="1" s="1"/>
  <c r="XC37" i="1" s="1"/>
  <c r="YI37" i="1" s="1"/>
  <c r="ZK37" i="1" s="1"/>
  <c r="JA37" i="1"/>
  <c r="JA36" i="1"/>
  <c r="JA35" i="1"/>
  <c r="EJ37" i="1"/>
  <c r="EJ36" i="1"/>
  <c r="EJ35" i="1"/>
  <c r="EJ34" i="1"/>
  <c r="EJ32" i="1"/>
  <c r="EJ30" i="1"/>
  <c r="DF37" i="1"/>
  <c r="DF36" i="1"/>
  <c r="DF35" i="1"/>
  <c r="DF34" i="1"/>
  <c r="DF32" i="1"/>
  <c r="DF30" i="1"/>
  <c r="CB37" i="1"/>
  <c r="CB36" i="1"/>
  <c r="CB35" i="1"/>
  <c r="CB34" i="1"/>
  <c r="CB33" i="1"/>
  <c r="DF33" i="1" s="1"/>
  <c r="EJ33" i="1" s="1"/>
  <c r="FP33" i="1" s="1"/>
  <c r="GR33" i="1" s="1"/>
  <c r="HW33" i="1" s="1"/>
  <c r="JA33" i="1" s="1"/>
  <c r="KG33" i="1" s="1"/>
  <c r="LJ33" i="1" s="1"/>
  <c r="MO33" i="1" s="1"/>
  <c r="NT33" i="1" s="1"/>
  <c r="OX33" i="1" s="1"/>
  <c r="QC33" i="1" s="1"/>
  <c r="RG33" i="1" s="1"/>
  <c r="SL33" i="1" s="1"/>
  <c r="TQ33" i="1" s="1"/>
  <c r="UT33" i="1" s="1"/>
  <c r="VY33" i="1" s="1"/>
  <c r="XC33" i="1" s="1"/>
  <c r="YI33" i="1" s="1"/>
  <c r="ZK33" i="1" s="1"/>
  <c r="CB32" i="1"/>
  <c r="CB31" i="1"/>
  <c r="DF31" i="1" s="1"/>
  <c r="EJ31" i="1" s="1"/>
  <c r="FP31" i="1" s="1"/>
  <c r="GR31" i="1" s="1"/>
  <c r="HW31" i="1" s="1"/>
  <c r="JA31" i="1" s="1"/>
  <c r="KG31" i="1" s="1"/>
  <c r="LJ31" i="1" s="1"/>
  <c r="MO31" i="1" s="1"/>
  <c r="NT31" i="1" s="1"/>
  <c r="OX31" i="1" s="1"/>
  <c r="QC31" i="1" s="1"/>
  <c r="RG31" i="1" s="1"/>
  <c r="SL31" i="1" s="1"/>
  <c r="TQ31" i="1" s="1"/>
  <c r="UT31" i="1" s="1"/>
  <c r="VY31" i="1" s="1"/>
  <c r="XC31" i="1" s="1"/>
  <c r="YI31" i="1" s="1"/>
  <c r="ZK31" i="1" s="1"/>
  <c r="CB30" i="1"/>
  <c r="ZJ37" i="1"/>
  <c r="ZJ36" i="1"/>
  <c r="ZJ35" i="1"/>
  <c r="ZJ34" i="1"/>
  <c r="ZJ33" i="1"/>
  <c r="ZJ32" i="1"/>
  <c r="ZJ31" i="1"/>
  <c r="ZJ30" i="1"/>
  <c r="YH37" i="1"/>
  <c r="YH36" i="1"/>
  <c r="YH35" i="1"/>
  <c r="YH34" i="1"/>
  <c r="YH33" i="1"/>
  <c r="YH32" i="1"/>
  <c r="YH31" i="1"/>
  <c r="YH30" i="1"/>
  <c r="XB37" i="1"/>
  <c r="XB36" i="1"/>
  <c r="XB35" i="1"/>
  <c r="XB34" i="1"/>
  <c r="XB33" i="1"/>
  <c r="XB32" i="1"/>
  <c r="XB31" i="1"/>
  <c r="XB30" i="1"/>
  <c r="VX37" i="1"/>
  <c r="VX36" i="1"/>
  <c r="VX35" i="1"/>
  <c r="VX34" i="1"/>
  <c r="VX33" i="1"/>
  <c r="VX32" i="1"/>
  <c r="VX31" i="1"/>
  <c r="VX30" i="1"/>
  <c r="US37" i="1"/>
  <c r="US36" i="1"/>
  <c r="US35" i="1"/>
  <c r="US34" i="1"/>
  <c r="US33" i="1"/>
  <c r="US32" i="1"/>
  <c r="US31" i="1"/>
  <c r="US30" i="1"/>
  <c r="TP37" i="1"/>
  <c r="TP36" i="1"/>
  <c r="TP35" i="1"/>
  <c r="TP34" i="1"/>
  <c r="TP33" i="1"/>
  <c r="TP32" i="1"/>
  <c r="TP31" i="1"/>
  <c r="TP30" i="1"/>
  <c r="SK37" i="1"/>
  <c r="SK36" i="1"/>
  <c r="SK35" i="1"/>
  <c r="SK34" i="1"/>
  <c r="SK33" i="1"/>
  <c r="SK32" i="1"/>
  <c r="SK31" i="1"/>
  <c r="SK30" i="1"/>
  <c r="RF37" i="1"/>
  <c r="RF36" i="1"/>
  <c r="RF35" i="1"/>
  <c r="RF34" i="1"/>
  <c r="RF33" i="1"/>
  <c r="RF32" i="1"/>
  <c r="RF31" i="1"/>
  <c r="RF30" i="1"/>
  <c r="QB37" i="1"/>
  <c r="QB36" i="1"/>
  <c r="QB35" i="1"/>
  <c r="QB34" i="1"/>
  <c r="QB33" i="1"/>
  <c r="QB32" i="1"/>
  <c r="QB31" i="1"/>
  <c r="QB30" i="1"/>
  <c r="OW37" i="1"/>
  <c r="OW36" i="1"/>
  <c r="OW35" i="1"/>
  <c r="OW34" i="1"/>
  <c r="OW33" i="1"/>
  <c r="OW32" i="1"/>
  <c r="OW31" i="1"/>
  <c r="OW30" i="1"/>
  <c r="NS37" i="1"/>
  <c r="NS36" i="1"/>
  <c r="NS35" i="1"/>
  <c r="NS34" i="1"/>
  <c r="NS33" i="1"/>
  <c r="NS32" i="1"/>
  <c r="NS31" i="1"/>
  <c r="NS30" i="1"/>
  <c r="MN37" i="1"/>
  <c r="MN36" i="1"/>
  <c r="MN35" i="1"/>
  <c r="MN34" i="1"/>
  <c r="MN33" i="1"/>
  <c r="MN32" i="1"/>
  <c r="MN31" i="1"/>
  <c r="MN30" i="1"/>
  <c r="LI37" i="1"/>
  <c r="LI36" i="1"/>
  <c r="LI35" i="1"/>
  <c r="LI34" i="1"/>
  <c r="LI33" i="1"/>
  <c r="LI32" i="1"/>
  <c r="LI31" i="1"/>
  <c r="LI30" i="1"/>
  <c r="KF37" i="1"/>
  <c r="KF36" i="1"/>
  <c r="KF35" i="1"/>
  <c r="KF34" i="1"/>
  <c r="KF33" i="1"/>
  <c r="KF32" i="1"/>
  <c r="KF31" i="1"/>
  <c r="KF30" i="1"/>
  <c r="IZ37" i="1"/>
  <c r="IZ36" i="1"/>
  <c r="IZ35" i="1"/>
  <c r="IZ34" i="1"/>
  <c r="IZ33" i="1"/>
  <c r="IZ32" i="1"/>
  <c r="IZ31" i="1"/>
  <c r="IZ30" i="1"/>
  <c r="HV37" i="1"/>
  <c r="HV36" i="1"/>
  <c r="HV35" i="1"/>
  <c r="HV34" i="1"/>
  <c r="HV33" i="1"/>
  <c r="HV32" i="1"/>
  <c r="HV31" i="1"/>
  <c r="HV30" i="1"/>
  <c r="GQ37" i="1"/>
  <c r="GQ36" i="1"/>
  <c r="GQ35" i="1"/>
  <c r="GQ34" i="1"/>
  <c r="GQ33" i="1"/>
  <c r="GQ32" i="1"/>
  <c r="GQ31" i="1"/>
  <c r="GQ30" i="1"/>
  <c r="FO37" i="1"/>
  <c r="FO36" i="1"/>
  <c r="FO35" i="1"/>
  <c r="FO34" i="1"/>
  <c r="FO33" i="1"/>
  <c r="FO32" i="1"/>
  <c r="FO31" i="1"/>
  <c r="FO30" i="1"/>
  <c r="EI37" i="1"/>
  <c r="EI36" i="1"/>
  <c r="EI35" i="1"/>
  <c r="EI34" i="1"/>
  <c r="EI33" i="1"/>
  <c r="EI32" i="1"/>
  <c r="EI31" i="1"/>
  <c r="EI30" i="1"/>
  <c r="DE37" i="1"/>
  <c r="DE36" i="1"/>
  <c r="DE35" i="1"/>
  <c r="DE34" i="1"/>
  <c r="DE33" i="1"/>
  <c r="DE32" i="1"/>
  <c r="DE31" i="1"/>
  <c r="DE30" i="1"/>
  <c r="CA37" i="1"/>
  <c r="CA36" i="1"/>
  <c r="CA35" i="1"/>
  <c r="CA34" i="1"/>
  <c r="CA33" i="1"/>
  <c r="CA32" i="1"/>
  <c r="CA31" i="1"/>
  <c r="CA30" i="1"/>
  <c r="AX37" i="1"/>
  <c r="AX36" i="1"/>
  <c r="AX35" i="1"/>
  <c r="AX34" i="1"/>
  <c r="AX33" i="1"/>
  <c r="AX32" i="1"/>
  <c r="AX31" i="1"/>
  <c r="AX30" i="1"/>
  <c r="AW37" i="1"/>
  <c r="AW31" i="1"/>
  <c r="AW30" i="1"/>
  <c r="AW36" i="1"/>
  <c r="AW35" i="1"/>
  <c r="AW34" i="1"/>
  <c r="AW33" i="1"/>
  <c r="AW32" i="1"/>
  <c r="OX38" i="1" l="1"/>
  <c r="QC38" i="1" s="1"/>
  <c r="RG38" i="1" s="1"/>
  <c r="SL38" i="1" s="1"/>
  <c r="TQ38" i="1" s="1"/>
  <c r="UT38" i="1" s="1"/>
  <c r="VY38" i="1" s="1"/>
  <c r="XC38" i="1" s="1"/>
  <c r="YI38" i="1" s="1"/>
  <c r="ZZ38" i="1"/>
</calcChain>
</file>

<file path=xl/comments1.xml><?xml version="1.0" encoding="utf-8"?>
<comments xmlns="http://schemas.openxmlformats.org/spreadsheetml/2006/main">
  <authors>
    <author>Użytkownik systemu Windows</author>
  </authors>
  <commentList>
    <comment ref="CA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Święto</t>
        </r>
      </text>
    </comment>
    <comment ref="CD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podstawowy !!!</t>
        </r>
      </text>
    </comment>
    <comment ref="CL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rezerwowy !!!</t>
        </r>
      </text>
    </comment>
    <comment ref="FG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GB7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AS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Zajęcia 3TB/1 w innym projekcie szkolnym</t>
        </r>
      </text>
    </comment>
    <comment ref="CD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podstawowy !!!</t>
        </r>
      </text>
    </comment>
    <comment ref="CL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rezerwowy !!!</t>
        </r>
      </text>
    </comment>
    <comment ref="FH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GC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AM9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Paczesny wycieczka-zajęcia odwołane</t>
        </r>
      </text>
    </comment>
    <comment ref="CD9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podstawowy !!!</t>
        </r>
      </text>
    </comment>
    <comment ref="CL9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rezerwowy !!!</t>
        </r>
      </text>
    </comment>
    <comment ref="FI9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GC9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Zajęcia przesunięte z 03.10.18'</t>
        </r>
      </text>
    </comment>
    <comment ref="GD9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AN1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Paczesny wycieczka-zajęcia odwołane</t>
        </r>
      </text>
    </comment>
    <comment ref="CD1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podstawowy !!!</t>
        </r>
      </text>
    </comment>
    <comment ref="CL1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Termin rezerwowy !!!</t>
        </r>
      </text>
    </comment>
    <comment ref="FJ1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GD1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Zajęcia przesunięte z 04.10.18'</t>
        </r>
      </text>
    </comment>
    <comment ref="GE10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Przesunięto na styczeń
</t>
        </r>
      </text>
    </comment>
    <comment ref="OV38" authorId="0">
      <text>
        <r>
          <rPr>
            <b/>
            <sz val="9"/>
            <color indexed="81"/>
            <rFont val="Tahoma"/>
            <family val="2"/>
            <charset val="238"/>
          </rPr>
          <t>Użytkownik systemu Windows:</t>
        </r>
        <r>
          <rPr>
            <sz val="9"/>
            <color indexed="81"/>
            <rFont val="Tahoma"/>
            <family val="2"/>
            <charset val="238"/>
          </rPr>
          <t xml:space="preserve">
zaplanowane</t>
        </r>
      </text>
    </comment>
  </commentList>
</comments>
</file>

<file path=xl/sharedStrings.xml><?xml version="1.0" encoding="utf-8"?>
<sst xmlns="http://schemas.openxmlformats.org/spreadsheetml/2006/main" count="1530" uniqueCount="166">
  <si>
    <t>Grupa</t>
  </si>
  <si>
    <t>T-1</t>
  </si>
  <si>
    <t>T-2</t>
  </si>
  <si>
    <t>T-3</t>
  </si>
  <si>
    <t>T-4</t>
  </si>
  <si>
    <t>pn</t>
  </si>
  <si>
    <t>wt</t>
  </si>
  <si>
    <t>śr</t>
  </si>
  <si>
    <t>pt</t>
  </si>
  <si>
    <t>sb</t>
  </si>
  <si>
    <t>nd</t>
  </si>
  <si>
    <t>KS</t>
  </si>
  <si>
    <t>E</t>
  </si>
  <si>
    <t>Egzamin na "E"</t>
  </si>
  <si>
    <t>T-E</t>
  </si>
  <si>
    <t>Teoria do egz "E"</t>
  </si>
  <si>
    <t>T-AC</t>
  </si>
  <si>
    <t>T-KPS</t>
  </si>
  <si>
    <t>10 spotkań</t>
  </si>
  <si>
    <t>Zaj eduk-warszt "AutoCad"</t>
  </si>
  <si>
    <t>5 godz zajęć</t>
  </si>
  <si>
    <t>Kurs spawalniczy</t>
  </si>
  <si>
    <t>28 spotkań</t>
  </si>
  <si>
    <t xml:space="preserve">4 spotkania  </t>
  </si>
  <si>
    <t>16 spotkań</t>
  </si>
  <si>
    <t>Zaj eduk-warsz "Kontr prac spaw"</t>
  </si>
  <si>
    <t>19 spotkań</t>
  </si>
  <si>
    <t xml:space="preserve"> (18 x po 8 godz + 1 x 6 godz )</t>
  </si>
  <si>
    <t>Staże</t>
  </si>
  <si>
    <t>2 terminy</t>
  </si>
  <si>
    <t>ZADANIE - 1</t>
  </si>
  <si>
    <t>ZADANIE - 2</t>
  </si>
  <si>
    <t>ZADANIE - 3</t>
  </si>
  <si>
    <t>ZADANIE - 4</t>
  </si>
  <si>
    <t>Zaj eduk-warszt "Pomiary specj" U</t>
  </si>
  <si>
    <t>Zaj eduk-warszt "Pomiary specj" naucz</t>
  </si>
  <si>
    <t>T-PS/U</t>
  </si>
  <si>
    <t>T-PS/N</t>
  </si>
  <si>
    <t>St</t>
  </si>
  <si>
    <t>ZADANIE - 5</t>
  </si>
  <si>
    <t>ZADANIE - 6</t>
  </si>
  <si>
    <t>ZADANIE - 7</t>
  </si>
  <si>
    <t>ZADANIE - 8</t>
  </si>
  <si>
    <t>S-1</t>
  </si>
  <si>
    <t>S-2</t>
  </si>
  <si>
    <t>S-3</t>
  </si>
  <si>
    <t>S-4</t>
  </si>
  <si>
    <t>S-5</t>
  </si>
  <si>
    <t>S-6</t>
  </si>
  <si>
    <t>S-7</t>
  </si>
  <si>
    <t>S-8</t>
  </si>
  <si>
    <t>Wrzesień 2018'</t>
  </si>
  <si>
    <t>cz</t>
  </si>
  <si>
    <t>Październik 2018'</t>
  </si>
  <si>
    <t>Listopad 2018'</t>
  </si>
  <si>
    <t>Grudzień 2018'</t>
  </si>
  <si>
    <t>Styczeń 2019'</t>
  </si>
  <si>
    <t>Luty 2019'</t>
  </si>
  <si>
    <t>Marzec 2019'</t>
  </si>
  <si>
    <t>Kwiecień 2019'</t>
  </si>
  <si>
    <t>Maj 2019'</t>
  </si>
  <si>
    <t>Czerwiec 2019'</t>
  </si>
  <si>
    <t>Lipiec 2019'</t>
  </si>
  <si>
    <t>Sierpień 2019'</t>
  </si>
  <si>
    <t>Wrzesień 2019'</t>
  </si>
  <si>
    <t>Październik 2019'</t>
  </si>
  <si>
    <t>Listopad 2019'</t>
  </si>
  <si>
    <t>Grudzień 2019'</t>
  </si>
  <si>
    <t>Marzec 2020'</t>
  </si>
  <si>
    <t>Kwiecień 2020'</t>
  </si>
  <si>
    <t>Maj 2020'</t>
  </si>
  <si>
    <t>Czerwiec 2020'</t>
  </si>
  <si>
    <t>Styczeń 2020'</t>
  </si>
  <si>
    <t>Luty 2020'</t>
  </si>
  <si>
    <t>Ferie</t>
  </si>
  <si>
    <t>ok</t>
  </si>
  <si>
    <t>godz lekcyjne</t>
  </si>
  <si>
    <t xml:space="preserve">8 spotkań  </t>
  </si>
  <si>
    <t>Luty - dostawy komputerów itp., stanowisk, narzędzi, materiałów….</t>
  </si>
  <si>
    <t>Rozkład godzin dydaktycznych</t>
  </si>
  <si>
    <t>16.20-17.05</t>
  </si>
  <si>
    <t>17.10-17.55</t>
  </si>
  <si>
    <t>18.00-18.45</t>
  </si>
  <si>
    <t>1.</t>
  </si>
  <si>
    <t>2.</t>
  </si>
  <si>
    <t>3.</t>
  </si>
  <si>
    <t>4.</t>
  </si>
  <si>
    <t>5.</t>
  </si>
  <si>
    <r>
      <rPr>
        <b/>
        <sz val="11"/>
        <color rgb="FFC00000"/>
        <rFont val="Calibri"/>
        <family val="2"/>
        <charset val="238"/>
        <scheme val="minor"/>
      </rPr>
      <t>15.30</t>
    </r>
    <r>
      <rPr>
        <sz val="11"/>
        <color theme="1"/>
        <rFont val="Calibri"/>
        <family val="2"/>
        <charset val="238"/>
        <scheme val="minor"/>
      </rPr>
      <t>-16.15</t>
    </r>
  </si>
  <si>
    <r>
      <t>18.50-</t>
    </r>
    <r>
      <rPr>
        <b/>
        <sz val="11"/>
        <color rgb="FFC00000"/>
        <rFont val="Calibri"/>
        <family val="2"/>
        <charset val="238"/>
        <scheme val="minor"/>
      </rPr>
      <t>19.35</t>
    </r>
  </si>
  <si>
    <t>15.25-19.30</t>
  </si>
  <si>
    <t>Rozliczenie zajęć - wrzesień 18'</t>
  </si>
  <si>
    <t>Suma w projekcie</t>
  </si>
  <si>
    <t>Suma w m-cu</t>
  </si>
  <si>
    <t>Pozostało</t>
  </si>
  <si>
    <t>T-E/RM</t>
  </si>
  <si>
    <t>T-E/WJ</t>
  </si>
  <si>
    <t>Rozliczenie zajęć - październik 18'</t>
  </si>
  <si>
    <t>Rozliczenie zajęć - listopad 18'</t>
  </si>
  <si>
    <t>Rozliczenie zajęć - grudzień 18'</t>
  </si>
  <si>
    <t>Rozliczenie zajęć - styczeń 19'</t>
  </si>
  <si>
    <t>Rozliczenie zajęć - luty 19'</t>
  </si>
  <si>
    <t>Rozliczenie zajęć - marzec 19'</t>
  </si>
  <si>
    <t>Rozliczenie zajęć - kwiecień 19'</t>
  </si>
  <si>
    <t>Rozliczenie zajęć - maj 19'</t>
  </si>
  <si>
    <t>Rozliczenie zajęć - czerwiec 19'</t>
  </si>
  <si>
    <t>Rozliczenie zajęć - lipiec 19'</t>
  </si>
  <si>
    <t>Rozliczenie zajęć - sierpień 19'</t>
  </si>
  <si>
    <t>Rozliczenie zajęć - wrzesień 19'</t>
  </si>
  <si>
    <t>Rozliczenie zajęć - październik 19'</t>
  </si>
  <si>
    <t>Rozliczenie zajęć - listopad 19'</t>
  </si>
  <si>
    <t>Rozliczenie zajęć - grudzień 19'</t>
  </si>
  <si>
    <t>Rozliczenie zajęć - styczeń 20'</t>
  </si>
  <si>
    <t>Rozliczenie zajęć - luty 20'</t>
  </si>
  <si>
    <t>Rozliczenie zajęć - marzec 20'</t>
  </si>
  <si>
    <t>Rozliczenie zajęć - kwiecień 20'</t>
  </si>
  <si>
    <t>Rozliczenie zajęć - maj 20'</t>
  </si>
  <si>
    <t>Rozliczenie zajęć - czerwiec 20'</t>
  </si>
  <si>
    <t>Suma bilety - dojazd na kurs</t>
  </si>
  <si>
    <t xml:space="preserve">luty prace adaptacyjne w pracowni </t>
  </si>
  <si>
    <r>
      <t>Prace remontowe przewidziano w okresie :</t>
    </r>
    <r>
      <rPr>
        <b/>
        <sz val="11"/>
        <color rgb="FF0070C0"/>
        <rFont val="Calibri"/>
        <family val="2"/>
        <charset val="238"/>
        <scheme val="minor"/>
      </rPr>
      <t xml:space="preserve"> 11.02-22.02.2019'</t>
    </r>
  </si>
  <si>
    <r>
      <t xml:space="preserve">Dostawy sprzętu, stanowisk, materiałów, komputerów przewidziano w okresie : </t>
    </r>
    <r>
      <rPr>
        <b/>
        <sz val="11"/>
        <rFont val="Calibri"/>
        <family val="2"/>
        <charset val="238"/>
        <scheme val="minor"/>
      </rPr>
      <t>18.02-28.02.2019'</t>
    </r>
  </si>
  <si>
    <r>
      <t xml:space="preserve">Harmonogram zajęć w projekcie </t>
    </r>
    <r>
      <rPr>
        <b/>
        <i/>
        <sz val="14"/>
        <color theme="1"/>
        <rFont val="Calibri"/>
        <family val="2"/>
        <charset val="238"/>
        <scheme val="minor"/>
      </rPr>
      <t>"Technik automatyk - nowoczesny zawód przyszłości"</t>
    </r>
  </si>
  <si>
    <r>
      <t xml:space="preserve">               TERMIN 01.09.2018'-</t>
    </r>
    <r>
      <rPr>
        <b/>
        <u/>
        <sz val="11"/>
        <color rgb="FF7030A0"/>
        <rFont val="Calibri"/>
        <family val="2"/>
        <charset val="238"/>
        <scheme val="minor"/>
      </rPr>
      <t>30.06.2020'</t>
    </r>
  </si>
  <si>
    <r>
      <t xml:space="preserve">Spoinomierze </t>
    </r>
    <r>
      <rPr>
        <b/>
        <sz val="11"/>
        <color rgb="FFFF0000"/>
        <rFont val="Calibri"/>
        <family val="2"/>
        <charset val="238"/>
        <scheme val="minor"/>
      </rPr>
      <t>07.01-11.01.2019'</t>
    </r>
  </si>
  <si>
    <t>0</t>
  </si>
  <si>
    <t>Zaj eduk-warszt "Pomiary specj" Naucz</t>
  </si>
  <si>
    <t>Uwaga : 17.04 Apel Świąteczny !! Brak zajęć - przełożyć zajęcia ???</t>
  </si>
  <si>
    <t>Uwaga !!!- 6-8.05 Matury - brak zajęć - przełożyć zajęcia ???</t>
  </si>
  <si>
    <t>S-1,2,3,4,5,6,7,8 po 4-6U</t>
  </si>
  <si>
    <t>T-1,2,3,4 po 9-11U</t>
  </si>
  <si>
    <t>Miejsce stażu</t>
  </si>
  <si>
    <t>EC-3</t>
  </si>
  <si>
    <t>EC-4</t>
  </si>
  <si>
    <t>Dzień Energetyka</t>
  </si>
  <si>
    <t>20.06 - Boże Ciało</t>
  </si>
  <si>
    <t xml:space="preserve">Uwaga </t>
  </si>
  <si>
    <t>Wyjazd służbowy trenera</t>
  </si>
  <si>
    <t>6.</t>
  </si>
  <si>
    <t>15.15-16.00</t>
  </si>
  <si>
    <t>16.05-16.50</t>
  </si>
  <si>
    <t>16.55-17.40</t>
  </si>
  <si>
    <t>17.45-18.30</t>
  </si>
  <si>
    <t>18.35-19.20</t>
  </si>
  <si>
    <t>19.25-20.10</t>
  </si>
  <si>
    <t>15.15-20.10</t>
  </si>
  <si>
    <t>Termin wyjazdu 17-19.06</t>
  </si>
  <si>
    <t>Podsumowanie PLC</t>
  </si>
  <si>
    <t>Nauczyciele</t>
  </si>
  <si>
    <t>Gr. 1</t>
  </si>
  <si>
    <t>Gr. 2</t>
  </si>
  <si>
    <t xml:space="preserve">Gr.3 </t>
  </si>
  <si>
    <t>Gr.4</t>
  </si>
  <si>
    <t>naucz</t>
  </si>
  <si>
    <t>uczniowie</t>
  </si>
  <si>
    <t>MATURY - zajęcia do przełożenia !!!!!!!</t>
  </si>
  <si>
    <t>bilety [szt]</t>
  </si>
  <si>
    <r>
      <t xml:space="preserve">Uwaga - we wniosku podano w sumie </t>
    </r>
    <r>
      <rPr>
        <u/>
        <sz val="11"/>
        <color rgb="FFFF0000"/>
        <rFont val="Calibri"/>
        <family val="2"/>
        <charset val="238"/>
        <scheme val="minor"/>
      </rPr>
      <t>1120 dojazdów</t>
    </r>
  </si>
  <si>
    <t>Uwaga - prawdopodobny termin zakończenia roku szkolnego klas IV</t>
  </si>
  <si>
    <t>Staże ilości godz</t>
  </si>
  <si>
    <t>suma</t>
  </si>
  <si>
    <t>Uwaga - ostatnia wersja terminu - potwierdzić w szkole !!!!</t>
  </si>
  <si>
    <t>Podsumowanie KURS</t>
  </si>
  <si>
    <t>"Rozliczenie biletów_kurs spawalniczy"</t>
  </si>
  <si>
    <t>dodatkowy termin na teorię</t>
  </si>
  <si>
    <t>Egzamin z kursu spawalniczego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</si>
</sst>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trike/>
      <sz val="11"/>
      <color theme="1"/>
      <name val="Cambria"/>
      <family val="1"/>
      <charset val="238"/>
      <scheme val="major"/>
    </font>
    <font>
      <strike/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7030A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C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trike/>
      <sz val="11"/>
      <color rgb="FFC00000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b/>
      <i/>
      <strike/>
      <sz val="11"/>
      <color rgb="FFC00000"/>
      <name val="Calibri"/>
      <family val="2"/>
      <charset val="238"/>
      <scheme val="minor"/>
    </font>
    <font>
      <b/>
      <strike/>
      <sz val="11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u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2" tint="-0.499984740745262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u/>
      <sz val="11"/>
      <color rgb="FFFF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EB9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66990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10" fillId="4" borderId="0" applyNumberFormat="0" applyBorder="0" applyAlignment="0" applyProtection="0"/>
  </cellStyleXfs>
  <cellXfs count="227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quotePrefix="1" applyFont="1"/>
    <xf numFmtId="0" fontId="5" fillId="0" borderId="0" xfId="0" applyFont="1" applyAlignme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6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quotePrefix="1" applyFont="1"/>
    <xf numFmtId="0" fontId="0" fillId="0" borderId="0" xfId="0" quotePrefix="1"/>
    <xf numFmtId="0" fontId="17" fillId="0" borderId="0" xfId="0" applyFont="1"/>
    <xf numFmtId="0" fontId="18" fillId="0" borderId="0" xfId="0" applyFont="1"/>
    <xf numFmtId="0" fontId="0" fillId="0" borderId="0" xfId="0" applyFont="1"/>
    <xf numFmtId="0" fontId="20" fillId="0" borderId="0" xfId="0" applyFont="1"/>
    <xf numFmtId="0" fontId="21" fillId="0" borderId="0" xfId="0" applyFont="1"/>
    <xf numFmtId="0" fontId="9" fillId="0" borderId="0" xfId="0" quotePrefix="1" applyFont="1"/>
    <xf numFmtId="0" fontId="22" fillId="0" borderId="0" xfId="0" applyFont="1"/>
    <xf numFmtId="0" fontId="25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7" fillId="0" borderId="0" xfId="0" applyFont="1"/>
    <xf numFmtId="0" fontId="2" fillId="0" borderId="0" xfId="2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1" applyFill="1" applyAlignment="1">
      <alignment horizontal="center"/>
    </xf>
    <xf numFmtId="0" fontId="10" fillId="0" borderId="0" xfId="3" applyFill="1"/>
    <xf numFmtId="0" fontId="10" fillId="0" borderId="0" xfId="3" applyFill="1" applyAlignment="1">
      <alignment horizontal="center"/>
    </xf>
    <xf numFmtId="0" fontId="0" fillId="0" borderId="0" xfId="0" applyFill="1"/>
    <xf numFmtId="0" fontId="2" fillId="0" borderId="0" xfId="2" applyFill="1"/>
    <xf numFmtId="0" fontId="11" fillId="0" borderId="0" xfId="0" applyFont="1" applyFill="1"/>
    <xf numFmtId="0" fontId="15" fillId="0" borderId="0" xfId="0" applyFont="1" applyFill="1"/>
    <xf numFmtId="0" fontId="12" fillId="0" borderId="0" xfId="0" applyFont="1" applyFill="1"/>
    <xf numFmtId="0" fontId="6" fillId="0" borderId="0" xfId="0" applyFont="1" applyFill="1"/>
    <xf numFmtId="0" fontId="1" fillId="0" borderId="0" xfId="1" applyFill="1"/>
    <xf numFmtId="0" fontId="24" fillId="0" borderId="0" xfId="0" applyFont="1" applyFill="1"/>
    <xf numFmtId="0" fontId="5" fillId="0" borderId="0" xfId="0" applyFont="1" applyFill="1"/>
    <xf numFmtId="0" fontId="3" fillId="0" borderId="0" xfId="0" applyFont="1" applyFill="1"/>
    <xf numFmtId="0" fontId="5" fillId="0" borderId="0" xfId="2" applyFont="1" applyFill="1"/>
    <xf numFmtId="0" fontId="5" fillId="0" borderId="0" xfId="1" applyFont="1" applyFill="1"/>
    <xf numFmtId="0" fontId="5" fillId="0" borderId="0" xfId="3" applyFont="1" applyFill="1"/>
    <xf numFmtId="0" fontId="17" fillId="0" borderId="0" xfId="0" applyFont="1" applyFill="1"/>
    <xf numFmtId="0" fontId="17" fillId="0" borderId="0" xfId="2" applyFont="1" applyFill="1"/>
    <xf numFmtId="0" fontId="17" fillId="0" borderId="0" xfId="1" applyFont="1" applyFill="1"/>
    <xf numFmtId="0" fontId="17" fillId="0" borderId="0" xfId="3" applyFont="1" applyFill="1"/>
    <xf numFmtId="0" fontId="5" fillId="0" borderId="0" xfId="3" applyFont="1" applyFill="1" applyAlignment="1">
      <alignment horizontal="center"/>
    </xf>
    <xf numFmtId="0" fontId="8" fillId="0" borderId="0" xfId="0" applyFont="1" applyFill="1"/>
    <xf numFmtId="0" fontId="23" fillId="0" borderId="0" xfId="0" applyFont="1" applyFill="1"/>
    <xf numFmtId="0" fontId="0" fillId="0" borderId="0" xfId="0" applyAlignment="1"/>
    <xf numFmtId="0" fontId="6" fillId="0" borderId="0" xfId="0" applyFont="1" applyAlignment="1"/>
    <xf numFmtId="0" fontId="27" fillId="0" borderId="0" xfId="0" applyFont="1" applyAlignment="1"/>
    <xf numFmtId="0" fontId="7" fillId="0" borderId="0" xfId="0" applyFont="1" applyAlignment="1">
      <alignment horizontal="center"/>
    </xf>
    <xf numFmtId="0" fontId="27" fillId="0" borderId="0" xfId="0" applyFont="1" applyFill="1" applyAlignment="1"/>
    <xf numFmtId="0" fontId="27" fillId="5" borderId="0" xfId="0" applyFont="1" applyFill="1" applyAlignment="1"/>
    <xf numFmtId="0" fontId="0" fillId="5" borderId="0" xfId="0" applyFill="1" applyAlignment="1">
      <alignment horizontal="center"/>
    </xf>
    <xf numFmtId="0" fontId="5" fillId="5" borderId="0" xfId="0" applyFont="1" applyFill="1"/>
    <xf numFmtId="0" fontId="0" fillId="5" borderId="0" xfId="0" applyFill="1"/>
    <xf numFmtId="0" fontId="8" fillId="5" borderId="0" xfId="0" applyFont="1" applyFill="1"/>
    <xf numFmtId="0" fontId="17" fillId="5" borderId="0" xfId="0" applyFont="1" applyFill="1"/>
    <xf numFmtId="0" fontId="23" fillId="5" borderId="0" xfId="0" applyFont="1" applyFill="1"/>
    <xf numFmtId="0" fontId="10" fillId="5" borderId="0" xfId="3" applyFill="1" applyAlignment="1">
      <alignment horizontal="center"/>
    </xf>
    <xf numFmtId="0" fontId="10" fillId="5" borderId="0" xfId="3" applyFill="1"/>
    <xf numFmtId="0" fontId="27" fillId="7" borderId="0" xfId="0" applyFont="1" applyFill="1" applyAlignment="1"/>
    <xf numFmtId="0" fontId="0" fillId="7" borderId="0" xfId="0" applyFill="1" applyAlignment="1">
      <alignment horizontal="center"/>
    </xf>
    <xf numFmtId="0" fontId="10" fillId="7" borderId="0" xfId="3" applyFill="1" applyAlignment="1">
      <alignment horizontal="center"/>
    </xf>
    <xf numFmtId="0" fontId="10" fillId="7" borderId="0" xfId="3" applyFill="1"/>
    <xf numFmtId="0" fontId="0" fillId="7" borderId="0" xfId="0" applyFill="1"/>
    <xf numFmtId="0" fontId="17" fillId="7" borderId="0" xfId="0" applyFont="1" applyFill="1"/>
    <xf numFmtId="0" fontId="23" fillId="7" borderId="0" xfId="0" applyFont="1" applyFill="1"/>
    <xf numFmtId="0" fontId="5" fillId="7" borderId="0" xfId="0" applyFont="1" applyFill="1"/>
    <xf numFmtId="0" fontId="27" fillId="7" borderId="0" xfId="0" applyFont="1" applyFill="1" applyAlignment="1">
      <alignment horizontal="center"/>
    </xf>
    <xf numFmtId="0" fontId="27" fillId="7" borderId="0" xfId="0" applyFont="1" applyFill="1"/>
    <xf numFmtId="0" fontId="5" fillId="7" borderId="0" xfId="3" applyFont="1" applyFill="1"/>
    <xf numFmtId="0" fontId="5" fillId="5" borderId="0" xfId="3" applyFont="1" applyFill="1"/>
    <xf numFmtId="0" fontId="27" fillId="7" borderId="0" xfId="3" applyFont="1" applyFill="1" applyAlignment="1">
      <alignment horizontal="center"/>
    </xf>
    <xf numFmtId="0" fontId="27" fillId="7" borderId="0" xfId="3" applyFont="1" applyFill="1"/>
    <xf numFmtId="0" fontId="19" fillId="0" borderId="0" xfId="0" applyFont="1"/>
    <xf numFmtId="0" fontId="0" fillId="0" borderId="0" xfId="0" applyBorder="1"/>
    <xf numFmtId="0" fontId="0" fillId="0" borderId="1" xfId="0" applyBorder="1"/>
    <xf numFmtId="0" fontId="27" fillId="0" borderId="0" xfId="0" applyFont="1" applyBorder="1" applyAlignment="1"/>
    <xf numFmtId="0" fontId="27" fillId="0" borderId="1" xfId="0" applyFont="1" applyBorder="1" applyAlignment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2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 applyBorder="1"/>
    <xf numFmtId="0" fontId="2" fillId="0" borderId="0" xfId="2" applyFill="1" applyBorder="1"/>
    <xf numFmtId="0" fontId="0" fillId="0" borderId="1" xfId="0" applyFill="1" applyBorder="1"/>
    <xf numFmtId="0" fontId="5" fillId="0" borderId="1" xfId="0" applyFont="1" applyFill="1" applyBorder="1"/>
    <xf numFmtId="0" fontId="5" fillId="0" borderId="0" xfId="2" applyFont="1" applyFill="1" applyBorder="1"/>
    <xf numFmtId="0" fontId="28" fillId="0" borderId="0" xfId="0" applyFont="1"/>
    <xf numFmtId="0" fontId="15" fillId="0" borderId="0" xfId="0" applyFont="1"/>
    <xf numFmtId="0" fontId="3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Fill="1"/>
    <xf numFmtId="17" fontId="0" fillId="0" borderId="0" xfId="0" applyNumberFormat="1" applyAlignment="1"/>
    <xf numFmtId="17" fontId="0" fillId="0" borderId="0" xfId="0" applyNumberFormat="1" applyFont="1" applyFill="1"/>
    <xf numFmtId="0" fontId="7" fillId="0" borderId="0" xfId="0" applyFont="1" applyFill="1" applyAlignment="1">
      <alignment horizontal="center"/>
    </xf>
    <xf numFmtId="0" fontId="28" fillId="8" borderId="0" xfId="0" applyFont="1" applyFill="1"/>
    <xf numFmtId="0" fontId="12" fillId="0" borderId="0" xfId="0" applyFont="1" applyFill="1" applyAlignment="1">
      <alignment horizontal="center"/>
    </xf>
    <xf numFmtId="0" fontId="12" fillId="0" borderId="0" xfId="1" applyFont="1" applyFill="1" applyAlignment="1">
      <alignment horizontal="center"/>
    </xf>
    <xf numFmtId="0" fontId="7" fillId="8" borderId="0" xfId="0" applyFont="1" applyFill="1"/>
    <xf numFmtId="0" fontId="27" fillId="0" borderId="0" xfId="0" applyFont="1" applyFill="1"/>
    <xf numFmtId="17" fontId="0" fillId="0" borderId="0" xfId="0" applyNumberFormat="1"/>
    <xf numFmtId="0" fontId="7" fillId="6" borderId="0" xfId="0" applyFont="1" applyFill="1"/>
    <xf numFmtId="0" fontId="0" fillId="6" borderId="0" xfId="0" applyFill="1"/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31" fillId="0" borderId="0" xfId="0" applyFont="1" applyAlignment="1"/>
    <xf numFmtId="3" fontId="0" fillId="0" borderId="0" xfId="0" applyNumberFormat="1" applyFont="1" applyAlignment="1">
      <alignment horizontal="center"/>
    </xf>
    <xf numFmtId="3" fontId="0" fillId="0" borderId="0" xfId="0" applyNumberFormat="1"/>
    <xf numFmtId="0" fontId="19" fillId="9" borderId="0" xfId="0" applyFont="1" applyFill="1" applyAlignment="1"/>
    <xf numFmtId="0" fontId="32" fillId="9" borderId="0" xfId="0" applyFont="1" applyFill="1"/>
    <xf numFmtId="0" fontId="23" fillId="9" borderId="0" xfId="0" applyFont="1" applyFill="1"/>
    <xf numFmtId="0" fontId="15" fillId="0" borderId="2" xfId="0" applyFont="1" applyBorder="1"/>
    <xf numFmtId="0" fontId="0" fillId="0" borderId="2" xfId="0" applyBorder="1"/>
    <xf numFmtId="0" fontId="33" fillId="0" borderId="0" xfId="0" applyFont="1"/>
    <xf numFmtId="0" fontId="3" fillId="0" borderId="0" xfId="0" applyFont="1" applyAlignment="1">
      <alignment horizontal="center"/>
    </xf>
    <xf numFmtId="0" fontId="5" fillId="8" borderId="0" xfId="0" applyFont="1" applyFill="1"/>
    <xf numFmtId="0" fontId="3" fillId="0" borderId="0" xfId="0" applyFont="1" applyAlignment="1">
      <alignment horizontal="center"/>
    </xf>
    <xf numFmtId="0" fontId="0" fillId="7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11" fillId="0" borderId="0" xfId="0" applyFont="1" applyAlignment="1">
      <alignment horizontal="center"/>
    </xf>
    <xf numFmtId="0" fontId="7" fillId="8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5" fillId="5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12" fillId="10" borderId="0" xfId="0" applyFont="1" applyFill="1" applyAlignment="1">
      <alignment horizontal="center"/>
    </xf>
    <xf numFmtId="0" fontId="15" fillId="0" borderId="0" xfId="1" applyFont="1" applyFill="1" applyAlignment="1">
      <alignment horizontal="center"/>
    </xf>
    <xf numFmtId="0" fontId="15" fillId="0" borderId="0" xfId="2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7" borderId="0" xfId="0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16" fillId="7" borderId="0" xfId="0" applyFont="1" applyFill="1" applyAlignment="1">
      <alignment horizontal="center"/>
    </xf>
    <xf numFmtId="0" fontId="19" fillId="5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6" fillId="10" borderId="0" xfId="1" quotePrefix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6" fillId="0" borderId="0" xfId="1" applyFont="1" applyFill="1" applyAlignment="1">
      <alignment horizontal="center"/>
    </xf>
    <xf numFmtId="0" fontId="16" fillId="0" borderId="0" xfId="2" applyFont="1" applyFill="1" applyAlignment="1">
      <alignment horizontal="center"/>
    </xf>
    <xf numFmtId="0" fontId="13" fillId="7" borderId="0" xfId="0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7" fillId="7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7" fillId="10" borderId="0" xfId="0" applyFont="1" applyFill="1" applyAlignment="1">
      <alignment horizontal="center"/>
    </xf>
    <xf numFmtId="0" fontId="12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6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7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9" fillId="8" borderId="0" xfId="3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5" fillId="7" borderId="0" xfId="3" applyFont="1" applyFill="1" applyAlignment="1">
      <alignment horizontal="center"/>
    </xf>
    <xf numFmtId="0" fontId="5" fillId="5" borderId="0" xfId="3" applyFont="1" applyFill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5" fillId="11" borderId="0" xfId="3" applyFont="1" applyFill="1" applyAlignment="1">
      <alignment horizontal="center"/>
    </xf>
    <xf numFmtId="0" fontId="17" fillId="11" borderId="0" xfId="3" applyFont="1" applyFill="1" applyAlignment="1">
      <alignment horizontal="center"/>
    </xf>
    <xf numFmtId="0" fontId="17" fillId="11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3" fillId="11" borderId="0" xfId="0" applyFont="1" applyFill="1" applyAlignment="1">
      <alignment horizontal="center"/>
    </xf>
    <xf numFmtId="0" fontId="17" fillId="10" borderId="0" xfId="0" applyFont="1" applyFill="1" applyAlignment="1">
      <alignment horizontal="center"/>
    </xf>
    <xf numFmtId="0" fontId="0" fillId="10" borderId="0" xfId="0" applyFill="1"/>
    <xf numFmtId="0" fontId="17" fillId="1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1" applyFont="1" applyFill="1" applyAlignment="1">
      <alignment horizontal="center"/>
    </xf>
    <xf numFmtId="0" fontId="16" fillId="0" borderId="0" xfId="2" applyFont="1" applyFill="1"/>
    <xf numFmtId="0" fontId="13" fillId="0" borderId="0" xfId="2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8" borderId="0" xfId="3" applyFont="1" applyFill="1" applyAlignment="1">
      <alignment horizontal="center"/>
    </xf>
    <xf numFmtId="0" fontId="16" fillId="8" borderId="0" xfId="3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0" fontId="27" fillId="8" borderId="0" xfId="0" applyFont="1" applyFill="1" applyAlignment="1"/>
    <xf numFmtId="0" fontId="5" fillId="8" borderId="0" xfId="0" applyFont="1" applyFill="1" applyAlignment="1">
      <alignment horizontal="center"/>
    </xf>
    <xf numFmtId="0" fontId="27" fillId="10" borderId="0" xfId="0" applyFont="1" applyFill="1" applyAlignment="1"/>
    <xf numFmtId="0" fontId="0" fillId="10" borderId="0" xfId="0" applyFill="1" applyAlignment="1">
      <alignment horizontal="center"/>
    </xf>
    <xf numFmtId="0" fontId="17" fillId="10" borderId="0" xfId="0" applyFont="1" applyFill="1"/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36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0" fillId="0" borderId="0" xfId="0" applyFill="1" applyAlignment="1"/>
    <xf numFmtId="0" fontId="5" fillId="0" borderId="0" xfId="0" applyFont="1" applyAlignment="1">
      <alignment horizontal="center"/>
    </xf>
    <xf numFmtId="0" fontId="37" fillId="0" borderId="0" xfId="0" applyFont="1"/>
    <xf numFmtId="0" fontId="12" fillId="0" borderId="0" xfId="0" applyFont="1" applyFill="1" applyBorder="1" applyAlignment="1">
      <alignment horizontal="center"/>
    </xf>
    <xf numFmtId="0" fontId="28" fillId="0" borderId="0" xfId="0" applyFont="1" applyFill="1"/>
    <xf numFmtId="0" fontId="12" fillId="8" borderId="0" xfId="0" applyFont="1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2" fillId="8" borderId="0" xfId="2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5" fillId="8" borderId="0" xfId="2" applyFont="1" applyFill="1" applyBorder="1" applyAlignment="1">
      <alignment horizontal="center"/>
    </xf>
    <xf numFmtId="0" fontId="12" fillId="8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3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">
    <cellStyle name="Dobre" xfId="1" builtinId="26"/>
    <cellStyle name="Neutralne" xfId="3" builtinId="28"/>
    <cellStyle name="Normalny" xfId="0" builtinId="0"/>
    <cellStyle name="Złe" xfId="2" builtinId="27"/>
  </cellStyles>
  <dxfs count="0"/>
  <tableStyles count="0" defaultTableStyle="TableStyleMedium2" defaultPivotStyle="PivotStyleLight16"/>
  <colors>
    <mruColors>
      <color rgb="FFFF3300"/>
      <color rgb="FF66FF66"/>
      <color rgb="FF669900"/>
      <color rgb="FFFFFFFF"/>
      <color rgb="FF00FFFF"/>
      <color rgb="FFFFEB9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D48"/>
  <sheetViews>
    <sheetView tabSelected="1" topLeftCell="NM1" zoomScaleNormal="100" workbookViewId="0">
      <pane xSplit="20652" topLeftCell="ZS1"/>
      <selection activeCell="OX11" sqref="OX11"/>
      <selection pane="topRight" activeCell="ZU6" sqref="ZU6"/>
    </sheetView>
  </sheetViews>
  <sheetFormatPr defaultRowHeight="14.4" x14ac:dyDescent="0.3"/>
  <cols>
    <col min="1" max="1" width="28" customWidth="1"/>
    <col min="2" max="2" width="11.5546875" customWidth="1"/>
    <col min="3" max="3" width="3.33203125" customWidth="1"/>
    <col min="4" max="5" width="3.6640625" customWidth="1"/>
    <col min="6" max="6" width="7.6640625" customWidth="1"/>
    <col min="7" max="7" width="3.6640625" customWidth="1"/>
    <col min="8" max="8" width="7.5546875" customWidth="1"/>
    <col min="9" max="10" width="3.33203125" customWidth="1"/>
    <col min="11" max="12" width="3.6640625" customWidth="1"/>
    <col min="13" max="13" width="4.33203125" customWidth="1"/>
    <col min="14" max="14" width="3.6640625" customWidth="1"/>
    <col min="15" max="15" width="3" customWidth="1"/>
    <col min="16" max="16" width="3.33203125" customWidth="1"/>
    <col min="17" max="17" width="5" customWidth="1"/>
    <col min="18" max="21" width="5.109375" customWidth="1"/>
    <col min="22" max="22" width="3" customWidth="1"/>
    <col min="23" max="23" width="3.33203125" customWidth="1"/>
    <col min="24" max="24" width="5.88671875" customWidth="1"/>
    <col min="25" max="25" width="5.109375" customWidth="1"/>
    <col min="26" max="26" width="8.44140625" customWidth="1"/>
    <col min="27" max="28" width="5.109375" customWidth="1"/>
    <col min="29" max="29" width="3" customWidth="1"/>
    <col min="30" max="31" width="3.33203125" customWidth="1"/>
    <col min="32" max="35" width="5.109375" customWidth="1"/>
    <col min="36" max="36" width="3" customWidth="1"/>
    <col min="37" max="38" width="3.33203125" customWidth="1"/>
    <col min="39" max="39" width="6.88671875" customWidth="1"/>
    <col min="40" max="40" width="7.6640625" customWidth="1"/>
    <col min="41" max="42" width="5.109375" customWidth="1"/>
    <col min="43" max="43" width="3" customWidth="1"/>
    <col min="44" max="45" width="3.33203125" customWidth="1"/>
    <col min="46" max="47" width="6" customWidth="1"/>
    <col min="48" max="48" width="13.109375" customWidth="1"/>
    <col min="49" max="49" width="16.77734375" customWidth="1"/>
    <col min="50" max="50" width="9" customWidth="1"/>
    <col min="51" max="52" width="3.33203125" customWidth="1"/>
    <col min="53" max="56" width="6" customWidth="1"/>
    <col min="57" max="57" width="3" customWidth="1"/>
    <col min="58" max="59" width="3.33203125" customWidth="1"/>
    <col min="60" max="63" width="5.109375" customWidth="1"/>
    <col min="64" max="64" width="5.21875" customWidth="1"/>
    <col min="65" max="66" width="3.33203125" customWidth="1"/>
    <col min="67" max="69" width="5.109375" customWidth="1"/>
    <col min="70" max="70" width="7.44140625" customWidth="1"/>
    <col min="71" max="71" width="3" customWidth="1"/>
    <col min="72" max="72" width="5.44140625" customWidth="1"/>
    <col min="73" max="73" width="3.33203125" customWidth="1"/>
    <col min="74" max="77" width="5.109375" customWidth="1"/>
    <col min="78" max="78" width="12.5546875" customWidth="1"/>
    <col min="79" max="79" width="16.21875" customWidth="1"/>
    <col min="80" max="80" width="10.21875" customWidth="1"/>
    <col min="81" max="84" width="5.109375" customWidth="1"/>
    <col min="85" max="85" width="3" customWidth="1"/>
    <col min="86" max="87" width="3.33203125" customWidth="1"/>
    <col min="88" max="91" width="4.88671875" customWidth="1"/>
    <col min="92" max="92" width="3" customWidth="1"/>
    <col min="93" max="94" width="3.33203125" customWidth="1"/>
    <col min="95" max="97" width="4.88671875" customWidth="1"/>
    <col min="98" max="98" width="7.109375" customWidth="1"/>
    <col min="99" max="99" width="3" customWidth="1"/>
    <col min="100" max="100" width="8" customWidth="1"/>
    <col min="101" max="101" width="3.33203125" customWidth="1"/>
    <col min="102" max="105" width="4.88671875" customWidth="1"/>
    <col min="106" max="106" width="3" customWidth="1"/>
    <col min="107" max="107" width="4.33203125" customWidth="1"/>
    <col min="108" max="108" width="12.44140625" customWidth="1"/>
    <col min="109" max="109" width="16" customWidth="1"/>
    <col min="110" max="110" width="9.21875" customWidth="1"/>
    <col min="111" max="111" width="4.33203125" customWidth="1"/>
    <col min="112" max="113" width="3" customWidth="1"/>
    <col min="114" max="116" width="3.33203125" customWidth="1"/>
    <col min="117" max="117" width="3" customWidth="1"/>
    <col min="118" max="118" width="4.33203125" customWidth="1"/>
    <col min="119" max="120" width="3" customWidth="1"/>
    <col min="121" max="123" width="3.33203125" customWidth="1"/>
    <col min="124" max="124" width="3.44140625" customWidth="1"/>
    <col min="125" max="125" width="4.33203125" customWidth="1"/>
    <col min="126" max="126" width="2.88671875" customWidth="1"/>
    <col min="127" max="127" width="3" customWidth="1"/>
    <col min="128" max="129" width="3.33203125" customWidth="1"/>
    <col min="130" max="130" width="8" customWidth="1"/>
    <col min="131" max="131" width="2.5546875" customWidth="1"/>
    <col min="132" max="132" width="4.33203125" customWidth="1"/>
    <col min="133" max="134" width="3" customWidth="1"/>
    <col min="135" max="136" width="3.33203125" customWidth="1"/>
    <col min="137" max="137" width="6" customWidth="1"/>
    <col min="138" max="138" width="12.44140625" customWidth="1"/>
    <col min="139" max="139" width="16" customWidth="1"/>
    <col min="140" max="140" width="9.21875" customWidth="1"/>
    <col min="141" max="141" width="3" customWidth="1"/>
    <col min="142" max="144" width="3.33203125" customWidth="1"/>
    <col min="145" max="145" width="3" customWidth="1"/>
    <col min="146" max="146" width="4.33203125" customWidth="1"/>
    <col min="147" max="148" width="3" customWidth="1"/>
    <col min="149" max="149" width="3.33203125" customWidth="1"/>
    <col min="150" max="150" width="6.88671875" customWidth="1"/>
    <col min="151" max="151" width="3.33203125" customWidth="1"/>
    <col min="152" max="152" width="3.5546875" customWidth="1"/>
    <col min="153" max="153" width="4.33203125" customWidth="1"/>
    <col min="154" max="154" width="2.88671875" customWidth="1"/>
    <col min="155" max="155" width="3" customWidth="1"/>
    <col min="156" max="159" width="3.33203125" customWidth="1"/>
    <col min="160" max="160" width="4.33203125" customWidth="1"/>
    <col min="161" max="161" width="3" customWidth="1"/>
    <col min="162" max="162" width="7.88671875" customWidth="1"/>
    <col min="163" max="165" width="3.33203125" customWidth="1"/>
    <col min="166" max="166" width="3" customWidth="1"/>
    <col min="167" max="167" width="4.33203125" customWidth="1"/>
    <col min="168" max="169" width="3" customWidth="1"/>
    <col min="170" max="170" width="12.44140625" customWidth="1"/>
    <col min="171" max="171" width="16" customWidth="1"/>
    <col min="172" max="172" width="9.21875" customWidth="1"/>
    <col min="173" max="173" width="3" customWidth="1"/>
    <col min="174" max="174" width="4.33203125" customWidth="1"/>
    <col min="175" max="176" width="3" customWidth="1"/>
    <col min="177" max="179" width="3.33203125" customWidth="1"/>
    <col min="180" max="180" width="3" customWidth="1"/>
    <col min="181" max="181" width="4.33203125" customWidth="1"/>
    <col min="182" max="183" width="3" customWidth="1"/>
    <col min="184" max="187" width="3.33203125" customWidth="1"/>
    <col min="188" max="188" width="4.33203125" customWidth="1"/>
    <col min="189" max="189" width="2.88671875" customWidth="1"/>
    <col min="190" max="190" width="6.6640625" customWidth="1"/>
    <col min="191" max="193" width="3.33203125" customWidth="1"/>
    <col min="194" max="194" width="3" customWidth="1"/>
    <col min="195" max="195" width="4.33203125" customWidth="1"/>
    <col min="196" max="196" width="3" customWidth="1"/>
    <col min="197" max="197" width="6.77734375" customWidth="1"/>
    <col min="198" max="198" width="12.44140625" customWidth="1"/>
    <col min="199" max="199" width="16" customWidth="1"/>
    <col min="200" max="200" width="9.21875" customWidth="1"/>
    <col min="201" max="201" width="3" customWidth="1"/>
    <col min="202" max="202" width="4.33203125" customWidth="1"/>
    <col min="203" max="204" width="3" customWidth="1"/>
    <col min="205" max="207" width="3.33203125" customWidth="1"/>
    <col min="208" max="208" width="3" customWidth="1"/>
    <col min="209" max="209" width="4.33203125" customWidth="1"/>
    <col min="210" max="211" width="3" customWidth="1"/>
    <col min="212" max="215" width="3.33203125" customWidth="1"/>
    <col min="216" max="216" width="4.33203125" customWidth="1"/>
    <col min="217" max="217" width="2.88671875" customWidth="1"/>
    <col min="218" max="218" width="3" customWidth="1"/>
    <col min="219" max="220" width="3.33203125" customWidth="1"/>
    <col min="221" max="221" width="7" customWidth="1"/>
    <col min="222" max="222" width="3" customWidth="1"/>
    <col min="223" max="223" width="7.109375" customWidth="1"/>
    <col min="224" max="225" width="3" customWidth="1"/>
    <col min="226" max="228" width="3.33203125" customWidth="1"/>
    <col min="229" max="229" width="12.44140625" customWidth="1"/>
    <col min="230" max="230" width="16" customWidth="1"/>
    <col min="231" max="231" width="9.21875" customWidth="1"/>
    <col min="232" max="232" width="3" customWidth="1"/>
    <col min="233" max="235" width="3.33203125" customWidth="1"/>
    <col min="236" max="236" width="3" customWidth="1"/>
    <col min="237" max="237" width="4.33203125" customWidth="1"/>
    <col min="238" max="239" width="3" customWidth="1"/>
    <col min="240" max="242" width="3.33203125" customWidth="1"/>
    <col min="243" max="243" width="3" customWidth="1"/>
    <col min="244" max="244" width="4.33203125" customWidth="1"/>
    <col min="245" max="245" width="2.88671875" customWidth="1"/>
    <col min="246" max="246" width="3" customWidth="1"/>
    <col min="247" max="249" width="3.33203125" customWidth="1"/>
    <col min="250" max="250" width="2.5546875" customWidth="1"/>
    <col min="251" max="251" width="7.5546875" customWidth="1"/>
    <col min="252" max="252" width="2.88671875" customWidth="1"/>
    <col min="253" max="253" width="3" customWidth="1"/>
    <col min="254" max="256" width="3.33203125" customWidth="1"/>
    <col min="257" max="257" width="3" customWidth="1"/>
    <col min="258" max="258" width="6.6640625" customWidth="1"/>
    <col min="259" max="259" width="12.44140625" customWidth="1"/>
    <col min="260" max="260" width="16" customWidth="1"/>
    <col min="261" max="261" width="9.21875" customWidth="1"/>
    <col min="262" max="263" width="3.33203125" customWidth="1"/>
    <col min="264" max="264" width="3" customWidth="1"/>
    <col min="265" max="265" width="4.33203125" customWidth="1"/>
    <col min="266" max="267" width="3" customWidth="1"/>
    <col min="268" max="270" width="3.33203125" customWidth="1"/>
    <col min="271" max="271" width="3" customWidth="1"/>
    <col min="272" max="272" width="6.77734375" customWidth="1"/>
    <col min="273" max="274" width="3" customWidth="1"/>
    <col min="275" max="277" width="3.33203125" customWidth="1"/>
    <col min="278" max="278" width="3.44140625" customWidth="1"/>
    <col min="279" max="279" width="4.33203125" customWidth="1"/>
    <col min="280" max="280" width="2.88671875" customWidth="1"/>
    <col min="281" max="281" width="3" customWidth="1"/>
    <col min="282" max="282" width="3.33203125" customWidth="1"/>
    <col min="283" max="283" width="7.5546875" customWidth="1"/>
    <col min="284" max="284" width="3.33203125" customWidth="1"/>
    <col min="285" max="285" width="3" customWidth="1"/>
    <col min="286" max="286" width="7.88671875" customWidth="1"/>
    <col min="287" max="288" width="3" customWidth="1"/>
    <col min="289" max="290" width="3.33203125" customWidth="1"/>
    <col min="291" max="291" width="12.44140625" customWidth="1"/>
    <col min="292" max="292" width="16" customWidth="1"/>
    <col min="293" max="293" width="9.21875" customWidth="1"/>
    <col min="294" max="295" width="3" customWidth="1"/>
    <col min="296" max="298" width="3.33203125" customWidth="1"/>
    <col min="299" max="299" width="3" customWidth="1"/>
    <col min="300" max="300" width="4.33203125" customWidth="1"/>
    <col min="301" max="302" width="3" customWidth="1"/>
    <col min="303" max="306" width="3.33203125" customWidth="1"/>
    <col min="307" max="307" width="4.33203125" customWidth="1"/>
    <col min="308" max="308" width="2.88671875" customWidth="1"/>
    <col min="309" max="309" width="3" customWidth="1"/>
    <col min="310" max="311" width="3.33203125" customWidth="1"/>
    <col min="312" max="312" width="7.6640625" customWidth="1"/>
    <col min="313" max="313" width="2.5546875" customWidth="1"/>
    <col min="314" max="314" width="4.33203125" customWidth="1"/>
    <col min="315" max="316" width="3" customWidth="1"/>
    <col min="317" max="319" width="3.33203125" customWidth="1"/>
    <col min="320" max="320" width="12.44140625" customWidth="1"/>
    <col min="321" max="321" width="16" customWidth="1"/>
    <col min="322" max="322" width="9.21875" customWidth="1"/>
    <col min="323" max="323" width="3" customWidth="1"/>
    <col min="324" max="326" width="3.33203125" customWidth="1"/>
    <col min="327" max="327" width="3" customWidth="1"/>
    <col min="328" max="328" width="4.33203125" customWidth="1"/>
    <col min="329" max="330" width="3" customWidth="1"/>
    <col min="331" max="333" width="3.33203125" customWidth="1"/>
    <col min="334" max="334" width="3" customWidth="1"/>
    <col min="335" max="335" width="4.33203125" customWidth="1"/>
    <col min="336" max="336" width="2.88671875" customWidth="1"/>
    <col min="337" max="337" width="3" customWidth="1"/>
    <col min="338" max="340" width="3.33203125" customWidth="1"/>
    <col min="341" max="341" width="2.5546875" customWidth="1"/>
    <col min="342" max="342" width="4.33203125" customWidth="1"/>
    <col min="343" max="343" width="7.6640625" customWidth="1"/>
    <col min="344" max="344" width="3" customWidth="1"/>
    <col min="345" max="347" width="3.33203125" customWidth="1"/>
    <col min="348" max="348" width="3" customWidth="1"/>
    <col min="349" max="349" width="4.33203125" customWidth="1"/>
    <col min="350" max="350" width="3" customWidth="1"/>
    <col min="351" max="351" width="12.44140625" customWidth="1"/>
    <col min="352" max="352" width="16" customWidth="1"/>
    <col min="353" max="353" width="9.21875" customWidth="1"/>
    <col min="354" max="354" width="3.33203125" customWidth="1"/>
    <col min="355" max="355" width="3" customWidth="1"/>
    <col min="356" max="356" width="4.33203125" customWidth="1"/>
    <col min="357" max="358" width="3" customWidth="1"/>
    <col min="359" max="361" width="3.33203125" customWidth="1"/>
    <col min="362" max="362" width="3" customWidth="1"/>
    <col min="363" max="363" width="4.33203125" customWidth="1"/>
    <col min="364" max="365" width="3" customWidth="1"/>
    <col min="366" max="368" width="3.33203125" customWidth="1"/>
    <col min="369" max="369" width="3.6640625" customWidth="1"/>
    <col min="370" max="370" width="4.33203125" customWidth="1"/>
    <col min="371" max="371" width="2.88671875" customWidth="1"/>
    <col min="372" max="372" width="3" customWidth="1"/>
    <col min="373" max="373" width="3.33203125" customWidth="1"/>
    <col min="374" max="374" width="7.21875" customWidth="1"/>
    <col min="375" max="375" width="3.33203125" customWidth="1"/>
    <col min="376" max="376" width="3" customWidth="1"/>
    <col min="377" max="377" width="4.33203125" customWidth="1"/>
    <col min="378" max="379" width="3" customWidth="1"/>
    <col min="380" max="381" width="3.33203125" customWidth="1"/>
    <col min="382" max="382" width="12.44140625" customWidth="1"/>
    <col min="383" max="383" width="16" customWidth="1"/>
    <col min="384" max="384" width="9.21875" customWidth="1"/>
    <col min="385" max="386" width="3" customWidth="1"/>
    <col min="387" max="389" width="3.33203125" customWidth="1"/>
    <col min="390" max="390" width="3" customWidth="1"/>
    <col min="391" max="391" width="4.33203125" customWidth="1"/>
    <col min="392" max="393" width="3" customWidth="1"/>
    <col min="394" max="397" width="3.33203125" customWidth="1"/>
    <col min="398" max="398" width="4.33203125" customWidth="1"/>
    <col min="399" max="399" width="2.88671875" customWidth="1"/>
    <col min="400" max="400" width="3" customWidth="1"/>
    <col min="401" max="403" width="3.33203125" customWidth="1"/>
    <col min="404" max="404" width="7" customWidth="1"/>
    <col min="405" max="405" width="4.33203125" customWidth="1"/>
    <col min="406" max="407" width="3" customWidth="1"/>
    <col min="408" max="410" width="3.33203125" customWidth="1"/>
    <col min="411" max="411" width="3" customWidth="1"/>
    <col min="412" max="412" width="12.44140625" customWidth="1"/>
    <col min="413" max="413" width="16" customWidth="1"/>
    <col min="414" max="414" width="9.21875" customWidth="1"/>
    <col min="415" max="417" width="3.33203125" customWidth="1"/>
    <col min="418" max="418" width="3" customWidth="1"/>
    <col min="419" max="419" width="4.33203125" customWidth="1"/>
    <col min="420" max="421" width="3" customWidth="1"/>
    <col min="422" max="424" width="3.33203125" customWidth="1"/>
    <col min="425" max="425" width="3" customWidth="1"/>
    <col min="426" max="426" width="4.33203125" customWidth="1"/>
    <col min="427" max="427" width="2.88671875" customWidth="1"/>
    <col min="428" max="428" width="3" customWidth="1"/>
    <col min="429" max="431" width="3.33203125" customWidth="1"/>
    <col min="432" max="432" width="3.44140625" customWidth="1"/>
    <col min="433" max="433" width="4.33203125" customWidth="1"/>
    <col min="434" max="434" width="2.88671875" customWidth="1"/>
    <col min="435" max="435" width="7.88671875" customWidth="1"/>
    <col min="436" max="438" width="3.33203125" customWidth="1"/>
    <col min="439" max="439" width="3" customWidth="1"/>
    <col min="440" max="440" width="4.33203125" customWidth="1"/>
    <col min="441" max="442" width="3" customWidth="1"/>
    <col min="443" max="443" width="12.44140625" customWidth="1"/>
    <col min="444" max="444" width="16" customWidth="1"/>
    <col min="445" max="445" width="9.21875" customWidth="1"/>
    <col min="446" max="446" width="3" customWidth="1"/>
    <col min="447" max="447" width="4.33203125" customWidth="1"/>
    <col min="448" max="449" width="3" customWidth="1"/>
    <col min="450" max="452" width="3.33203125" customWidth="1"/>
    <col min="453" max="453" width="3" customWidth="1"/>
    <col min="454" max="454" width="4.33203125" customWidth="1"/>
    <col min="455" max="456" width="3" customWidth="1"/>
    <col min="457" max="459" width="3.33203125" customWidth="1"/>
    <col min="460" max="460" width="3.44140625" customWidth="1"/>
    <col min="461" max="461" width="4.33203125" customWidth="1"/>
    <col min="462" max="462" width="2.88671875" customWidth="1"/>
    <col min="463" max="463" width="3" customWidth="1"/>
    <col min="464" max="464" width="3.33203125" customWidth="1"/>
    <col min="465" max="465" width="7.109375" customWidth="1"/>
    <col min="466" max="466" width="3.33203125" customWidth="1"/>
    <col min="467" max="467" width="3" customWidth="1"/>
    <col min="468" max="468" width="4.33203125" customWidth="1"/>
    <col min="469" max="470" width="3" customWidth="1"/>
    <col min="471" max="472" width="3.33203125" customWidth="1"/>
    <col min="473" max="473" width="12.44140625" customWidth="1"/>
    <col min="474" max="474" width="16" customWidth="1"/>
    <col min="475" max="475" width="9.21875" customWidth="1"/>
    <col min="476" max="477" width="3" customWidth="1"/>
    <col min="478" max="480" width="3.33203125" customWidth="1"/>
    <col min="481" max="481" width="3" customWidth="1"/>
    <col min="482" max="482" width="4.33203125" customWidth="1"/>
    <col min="483" max="484" width="3" customWidth="1"/>
    <col min="485" max="487" width="3.33203125" customWidth="1"/>
    <col min="488" max="488" width="3" customWidth="1"/>
    <col min="489" max="489" width="4.33203125" customWidth="1"/>
    <col min="490" max="490" width="2.88671875" customWidth="1"/>
    <col min="491" max="491" width="3" customWidth="1"/>
    <col min="492" max="494" width="3.33203125" customWidth="1"/>
    <col min="495" max="495" width="2.5546875" customWidth="1"/>
    <col min="496" max="496" width="8.6640625" customWidth="1"/>
    <col min="497" max="497" width="4.33203125" customWidth="1"/>
    <col min="498" max="498" width="3" customWidth="1"/>
    <col min="499" max="501" width="3.33203125" customWidth="1"/>
    <col min="502" max="502" width="3" customWidth="1"/>
    <col min="503" max="503" width="4.33203125" customWidth="1"/>
    <col min="504" max="504" width="12.44140625" customWidth="1"/>
    <col min="505" max="505" width="16" customWidth="1"/>
    <col min="506" max="506" width="9.21875" customWidth="1"/>
    <col min="507" max="507" width="3.33203125" customWidth="1"/>
    <col min="508" max="508" width="4.109375" customWidth="1"/>
    <col min="509" max="509" width="3" customWidth="1"/>
    <col min="510" max="510" width="4.33203125" customWidth="1"/>
    <col min="511" max="512" width="3" customWidth="1"/>
    <col min="513" max="515" width="3.33203125" customWidth="1"/>
    <col min="516" max="516" width="3" customWidth="1"/>
    <col min="517" max="517" width="4.33203125" customWidth="1"/>
    <col min="518" max="518" width="2.88671875" customWidth="1"/>
    <col min="519" max="519" width="3" customWidth="1"/>
    <col min="520" max="522" width="3.33203125" customWidth="1"/>
    <col min="523" max="523" width="3.5546875" customWidth="1"/>
    <col min="524" max="524" width="4.33203125" customWidth="1"/>
    <col min="525" max="525" width="2.88671875" customWidth="1"/>
    <col min="526" max="526" width="3" customWidth="1"/>
    <col min="527" max="527" width="7" customWidth="1"/>
    <col min="528" max="529" width="3.33203125" customWidth="1"/>
    <col min="530" max="530" width="3" customWidth="1"/>
    <col min="531" max="531" width="4.33203125" customWidth="1"/>
    <col min="532" max="533" width="3" customWidth="1"/>
    <col min="534" max="534" width="3.33203125" customWidth="1"/>
    <col min="535" max="535" width="12.44140625" customWidth="1"/>
    <col min="536" max="536" width="16" customWidth="1"/>
    <col min="537" max="537" width="9.21875" customWidth="1"/>
    <col min="538" max="538" width="4.33203125" customWidth="1"/>
    <col min="539" max="540" width="3" customWidth="1"/>
    <col min="541" max="543" width="3.33203125" customWidth="1"/>
    <col min="544" max="544" width="3" customWidth="1"/>
    <col min="545" max="545" width="4.33203125" customWidth="1"/>
    <col min="546" max="547" width="3" customWidth="1"/>
    <col min="548" max="551" width="3.33203125" customWidth="1"/>
    <col min="552" max="552" width="4.33203125" customWidth="1"/>
    <col min="553" max="553" width="2.88671875" customWidth="1"/>
    <col min="554" max="554" width="3" customWidth="1"/>
    <col min="555" max="555" width="3.109375" customWidth="1"/>
    <col min="556" max="556" width="8" customWidth="1"/>
    <col min="557" max="557" width="3.33203125" customWidth="1"/>
    <col min="558" max="558" width="3" customWidth="1"/>
    <col min="559" max="559" width="4.33203125" customWidth="1"/>
    <col min="560" max="561" width="3" customWidth="1"/>
    <col min="562" max="563" width="3.33203125" customWidth="1"/>
    <col min="564" max="564" width="12.44140625" customWidth="1"/>
    <col min="565" max="565" width="16" customWidth="1"/>
    <col min="566" max="566" width="9.21875" customWidth="1"/>
    <col min="567" max="568" width="3" customWidth="1"/>
    <col min="569" max="571" width="3.33203125" customWidth="1"/>
    <col min="572" max="572" width="3" customWidth="1"/>
    <col min="573" max="573" width="4.33203125" customWidth="1"/>
    <col min="574" max="575" width="3" customWidth="1"/>
    <col min="576" max="578" width="3.33203125" customWidth="1"/>
    <col min="579" max="579" width="3.6640625" customWidth="1"/>
    <col min="580" max="580" width="4.33203125" customWidth="1"/>
    <col min="581" max="581" width="2.88671875" customWidth="1"/>
    <col min="582" max="582" width="3" customWidth="1"/>
    <col min="583" max="585" width="3.33203125" customWidth="1"/>
    <col min="586" max="586" width="2.5546875" customWidth="1"/>
    <col min="587" max="587" width="7.77734375" customWidth="1"/>
    <col min="588" max="589" width="3" customWidth="1"/>
    <col min="590" max="592" width="3.33203125" customWidth="1"/>
    <col min="593" max="593" width="3" customWidth="1"/>
    <col min="594" max="594" width="4.33203125" customWidth="1"/>
    <col min="595" max="595" width="12.44140625" customWidth="1"/>
    <col min="596" max="596" width="16" customWidth="1"/>
    <col min="597" max="597" width="9.21875" customWidth="1"/>
    <col min="598" max="599" width="3.33203125" customWidth="1"/>
    <col min="600" max="600" width="3" customWidth="1"/>
    <col min="601" max="601" width="4.33203125" customWidth="1"/>
    <col min="602" max="603" width="3" customWidth="1"/>
    <col min="604" max="606" width="3.33203125" customWidth="1"/>
    <col min="607" max="607" width="3" customWidth="1"/>
    <col min="608" max="608" width="4.33203125" customWidth="1"/>
    <col min="609" max="609" width="2.88671875" customWidth="1"/>
    <col min="610" max="610" width="3" customWidth="1"/>
    <col min="611" max="613" width="3.33203125" customWidth="1"/>
    <col min="614" max="615" width="4.33203125" customWidth="1"/>
    <col min="616" max="616" width="2.88671875" customWidth="1"/>
    <col min="617" max="617" width="7.21875" customWidth="1"/>
    <col min="618" max="620" width="3.33203125" customWidth="1"/>
    <col min="621" max="621" width="3" customWidth="1"/>
    <col min="622" max="622" width="4.33203125" customWidth="1"/>
    <col min="623" max="624" width="3" customWidth="1"/>
    <col min="625" max="625" width="12.44140625" customWidth="1"/>
    <col min="626" max="626" width="16" customWidth="1"/>
    <col min="627" max="627" width="9.21875" customWidth="1"/>
    <col min="628" max="628" width="3" customWidth="1"/>
    <col min="629" max="629" width="4.33203125" customWidth="1"/>
    <col min="630" max="631" width="3" customWidth="1"/>
    <col min="632" max="634" width="3.33203125" customWidth="1"/>
    <col min="635" max="635" width="3" customWidth="1"/>
    <col min="636" max="636" width="4.33203125" customWidth="1"/>
    <col min="637" max="638" width="3" customWidth="1"/>
    <col min="639" max="641" width="3.33203125" customWidth="1"/>
    <col min="642" max="642" width="3.5546875" customWidth="1"/>
    <col min="643" max="643" width="4.33203125" customWidth="1"/>
    <col min="644" max="644" width="2.88671875" customWidth="1"/>
    <col min="645" max="645" width="3" customWidth="1"/>
    <col min="646" max="648" width="3.33203125" customWidth="1"/>
    <col min="649" max="649" width="7.21875" customWidth="1"/>
    <col min="650" max="650" width="4.33203125" customWidth="1"/>
    <col min="651" max="652" width="3" customWidth="1"/>
    <col min="653" max="655" width="3.33203125" customWidth="1"/>
    <col min="656" max="656" width="3" customWidth="1"/>
    <col min="657" max="657" width="12.44140625" customWidth="1"/>
    <col min="658" max="658" width="16" customWidth="1"/>
    <col min="659" max="659" width="9.21875" customWidth="1"/>
    <col min="660" max="662" width="3.33203125" customWidth="1"/>
    <col min="663" max="663" width="3" customWidth="1"/>
    <col min="664" max="664" width="4.33203125" customWidth="1"/>
    <col min="665" max="666" width="3" customWidth="1"/>
    <col min="667" max="670" width="3.33203125" customWidth="1"/>
    <col min="671" max="671" width="4.33203125" customWidth="1"/>
    <col min="672" max="672" width="2.88671875" customWidth="1"/>
    <col min="673" max="673" width="3" customWidth="1"/>
    <col min="674" max="676" width="3.33203125" customWidth="1"/>
    <col min="677" max="677" width="7.6640625" customWidth="1"/>
    <col min="678" max="678" width="4.33203125" customWidth="1"/>
    <col min="679" max="680" width="3" customWidth="1"/>
    <col min="681" max="683" width="3.33203125" customWidth="1"/>
    <col min="684" max="684" width="3" customWidth="1"/>
    <col min="685" max="685" width="12.44140625" customWidth="1"/>
    <col min="686" max="686" width="16" customWidth="1"/>
    <col min="687" max="687" width="9.21875" customWidth="1"/>
    <col min="688" max="690" width="3.33203125" customWidth="1"/>
    <col min="691" max="691" width="3" customWidth="1"/>
    <col min="692" max="692" width="4.33203125" customWidth="1"/>
    <col min="693" max="694" width="3" customWidth="1"/>
    <col min="695" max="696" width="3.33203125" customWidth="1"/>
    <col min="697" max="697" width="4.21875" customWidth="1"/>
    <col min="698" max="698" width="3" customWidth="1"/>
    <col min="699" max="699" width="4.33203125" customWidth="1"/>
    <col min="700" max="700" width="3" customWidth="1"/>
    <col min="701" max="701" width="11.6640625" customWidth="1"/>
    <col min="702" max="702" width="5.33203125" customWidth="1"/>
    <col min="703" max="703" width="10.88671875" customWidth="1"/>
    <col min="704" max="704" width="10.77734375" customWidth="1"/>
    <col min="705" max="705" width="10.44140625" customWidth="1"/>
  </cols>
  <sheetData>
    <row r="1" spans="1:706" ht="18" x14ac:dyDescent="0.35">
      <c r="A1" s="124" t="s">
        <v>122</v>
      </c>
      <c r="AM1" s="10"/>
      <c r="FB1" s="2" t="s">
        <v>119</v>
      </c>
      <c r="FN1" s="2"/>
      <c r="FS1" s="2" t="s">
        <v>119</v>
      </c>
      <c r="KJ1" s="99" t="s">
        <v>136</v>
      </c>
      <c r="KK1" s="99"/>
      <c r="KL1" s="99"/>
      <c r="MK1" s="10"/>
      <c r="SL1" s="2" t="s">
        <v>161</v>
      </c>
      <c r="WJ1" s="202" t="s">
        <v>158</v>
      </c>
    </row>
    <row r="2" spans="1:706" x14ac:dyDescent="0.3">
      <c r="G2" s="226"/>
      <c r="H2" s="226"/>
      <c r="I2" s="226"/>
      <c r="J2" s="226"/>
      <c r="K2" s="226"/>
      <c r="L2" s="226"/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  <c r="AM2" s="7"/>
      <c r="BK2" s="41"/>
      <c r="DH2" s="41"/>
      <c r="EE2" s="10"/>
      <c r="FB2" s="96" t="s">
        <v>78</v>
      </c>
      <c r="FN2" s="219" t="s">
        <v>74</v>
      </c>
      <c r="FO2" s="219"/>
      <c r="FP2" s="219"/>
      <c r="FQ2" s="219"/>
      <c r="FR2" s="219"/>
      <c r="FS2" s="219"/>
      <c r="FT2" s="219"/>
      <c r="FU2" s="219"/>
      <c r="FV2" s="219"/>
      <c r="FW2" s="219"/>
      <c r="FX2" s="219"/>
      <c r="FY2" s="219"/>
      <c r="FZ2" s="219"/>
      <c r="GA2" s="219"/>
      <c r="GB2" s="96" t="s">
        <v>78</v>
      </c>
      <c r="GQ2" s="98" t="s">
        <v>127</v>
      </c>
      <c r="HJ2" s="98" t="s">
        <v>128</v>
      </c>
      <c r="HV2" s="4"/>
      <c r="IA2" s="98" t="s">
        <v>127</v>
      </c>
      <c r="IT2" s="98" t="s">
        <v>128</v>
      </c>
      <c r="JO2" s="99"/>
      <c r="JQ2" s="10"/>
      <c r="KB2" s="99"/>
      <c r="KG2" s="98" t="s">
        <v>146</v>
      </c>
      <c r="KJ2" s="99" t="s">
        <v>137</v>
      </c>
      <c r="KK2" s="99"/>
      <c r="KL2" s="99"/>
      <c r="KM2" s="186" t="s">
        <v>135</v>
      </c>
      <c r="KQ2" s="2"/>
      <c r="MI2" s="2"/>
      <c r="MP2" s="186" t="s">
        <v>134</v>
      </c>
      <c r="SL2" s="219" t="s">
        <v>74</v>
      </c>
      <c r="SM2" s="219"/>
      <c r="SN2" s="219"/>
      <c r="SO2" s="219"/>
      <c r="SP2" s="219"/>
      <c r="SQ2" s="219"/>
      <c r="SR2" s="219"/>
      <c r="SS2" s="219"/>
      <c r="ST2" s="219"/>
      <c r="SU2" s="219"/>
      <c r="SV2" s="219"/>
      <c r="SW2" s="219"/>
      <c r="SX2" s="219"/>
      <c r="SY2" s="219"/>
      <c r="SZ2" s="207"/>
      <c r="TA2" s="207"/>
      <c r="TB2" s="207"/>
      <c r="TC2" s="207"/>
      <c r="TD2" s="207"/>
      <c r="TE2" s="207"/>
      <c r="TF2" s="207"/>
      <c r="UH2" s="81"/>
      <c r="UI2" s="81"/>
      <c r="UJ2" s="81"/>
      <c r="UK2" s="81"/>
      <c r="UL2" s="81"/>
      <c r="UM2" s="81"/>
      <c r="UN2" s="81"/>
      <c r="UO2" s="81"/>
      <c r="UP2" s="81"/>
      <c r="UQ2" s="81"/>
      <c r="UR2" s="81"/>
      <c r="US2" s="81"/>
      <c r="UT2" s="81"/>
      <c r="UU2" s="81"/>
      <c r="UV2" s="81"/>
      <c r="UW2" s="81"/>
      <c r="UX2" s="81"/>
      <c r="UY2" s="81"/>
      <c r="UZ2" s="81"/>
      <c r="VA2" s="81"/>
      <c r="VB2" s="81"/>
      <c r="VC2" s="81"/>
      <c r="VD2" s="81"/>
      <c r="VE2" s="81"/>
      <c r="VF2" s="81"/>
      <c r="VG2" s="81"/>
      <c r="VH2" s="81"/>
      <c r="VI2" s="81"/>
      <c r="VJ2" s="81"/>
      <c r="VK2" s="81"/>
      <c r="VL2" s="82"/>
      <c r="VV2" s="4"/>
      <c r="VY2" s="10"/>
      <c r="WM2" s="211"/>
      <c r="WN2" s="32"/>
      <c r="WO2" s="32"/>
      <c r="WT2" s="98" t="s">
        <v>155</v>
      </c>
      <c r="XU2" s="10"/>
      <c r="YC2" s="2"/>
    </row>
    <row r="3" spans="1:706" x14ac:dyDescent="0.3">
      <c r="E3" s="2"/>
      <c r="G3" s="222" t="s">
        <v>51</v>
      </c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222"/>
      <c r="AJ3" s="222"/>
      <c r="AK3" s="222" t="s">
        <v>53</v>
      </c>
      <c r="AL3" s="222"/>
      <c r="AM3" s="222"/>
      <c r="AN3" s="222"/>
      <c r="AO3" s="222"/>
      <c r="AP3" s="222"/>
      <c r="AQ3" s="222"/>
      <c r="AR3" s="222"/>
      <c r="AS3" s="222"/>
      <c r="AT3" s="222"/>
      <c r="AU3" s="222"/>
      <c r="AV3" s="222"/>
      <c r="AW3" s="222"/>
      <c r="AX3" s="222"/>
      <c r="AY3" s="222"/>
      <c r="AZ3" s="222"/>
      <c r="BA3" s="222"/>
      <c r="BB3" s="222"/>
      <c r="BC3" s="222"/>
      <c r="BD3" s="222"/>
      <c r="BE3" s="222"/>
      <c r="BF3" s="222"/>
      <c r="BG3" s="222"/>
      <c r="BH3" s="222"/>
      <c r="BI3" s="222"/>
      <c r="BJ3" s="222"/>
      <c r="BK3" s="222"/>
      <c r="BL3" s="222"/>
      <c r="BM3" s="222"/>
      <c r="BN3" s="222"/>
      <c r="BO3" s="222"/>
      <c r="BP3" s="222" t="s">
        <v>54</v>
      </c>
      <c r="BQ3" s="222"/>
      <c r="BR3" s="222"/>
      <c r="BS3" s="222"/>
      <c r="BT3" s="222"/>
      <c r="BU3" s="222"/>
      <c r="BV3" s="222"/>
      <c r="BW3" s="222"/>
      <c r="BX3" s="222"/>
      <c r="BY3" s="222"/>
      <c r="BZ3" s="222"/>
      <c r="CA3" s="222"/>
      <c r="CB3" s="222"/>
      <c r="CC3" s="222"/>
      <c r="CD3" s="222"/>
      <c r="CE3" s="222"/>
      <c r="CF3" s="222"/>
      <c r="CG3" s="222"/>
      <c r="CH3" s="222"/>
      <c r="CI3" s="222"/>
      <c r="CJ3" s="222"/>
      <c r="CK3" s="222"/>
      <c r="CL3" s="222"/>
      <c r="CM3" s="222"/>
      <c r="CN3" s="222"/>
      <c r="CO3" s="222"/>
      <c r="CP3" s="222"/>
      <c r="CQ3" s="222"/>
      <c r="CR3" s="222"/>
      <c r="CS3" s="222"/>
      <c r="CT3" s="222" t="s">
        <v>55</v>
      </c>
      <c r="CU3" s="222"/>
      <c r="CV3" s="222"/>
      <c r="CW3" s="222"/>
      <c r="CX3" s="222"/>
      <c r="CY3" s="222"/>
      <c r="CZ3" s="222"/>
      <c r="DA3" s="222"/>
      <c r="DB3" s="222"/>
      <c r="DC3" s="222"/>
      <c r="DD3" s="222"/>
      <c r="DE3" s="222"/>
      <c r="DF3" s="222"/>
      <c r="DG3" s="222"/>
      <c r="DH3" s="222"/>
      <c r="DI3" s="222"/>
      <c r="DJ3" s="222"/>
      <c r="DK3" s="222"/>
      <c r="DL3" s="222"/>
      <c r="DM3" s="222"/>
      <c r="DN3" s="222"/>
      <c r="DO3" s="222"/>
      <c r="DP3" s="222"/>
      <c r="DQ3" s="222"/>
      <c r="DR3" s="222"/>
      <c r="DS3" s="222"/>
      <c r="DT3" s="222"/>
      <c r="DU3" s="222"/>
      <c r="DV3" s="222"/>
      <c r="DW3" s="222"/>
      <c r="DX3" s="222"/>
      <c r="DY3" s="222" t="s">
        <v>56</v>
      </c>
      <c r="DZ3" s="222"/>
      <c r="EA3" s="222"/>
      <c r="EB3" s="222"/>
      <c r="EC3" s="222"/>
      <c r="ED3" s="222"/>
      <c r="EE3" s="222"/>
      <c r="EF3" s="222"/>
      <c r="EG3" s="222"/>
      <c r="EH3" s="222"/>
      <c r="EI3" s="222"/>
      <c r="EJ3" s="222"/>
      <c r="EK3" s="222"/>
      <c r="EL3" s="222"/>
      <c r="EM3" s="222"/>
      <c r="EN3" s="222"/>
      <c r="EO3" s="222"/>
      <c r="EP3" s="222"/>
      <c r="EQ3" s="222"/>
      <c r="ER3" s="222"/>
      <c r="ES3" s="222"/>
      <c r="ET3" s="222"/>
      <c r="EU3" s="222"/>
      <c r="EV3" s="222"/>
      <c r="EW3" s="222"/>
      <c r="EX3" s="222"/>
      <c r="EY3" s="222"/>
      <c r="EZ3" s="222"/>
      <c r="FA3" s="222"/>
      <c r="FB3" s="222"/>
      <c r="FC3" s="222"/>
      <c r="FD3" s="222" t="s">
        <v>57</v>
      </c>
      <c r="FE3" s="222"/>
      <c r="FF3" s="222"/>
      <c r="FG3" s="222"/>
      <c r="FH3" s="222"/>
      <c r="FI3" s="222"/>
      <c r="FJ3" s="222"/>
      <c r="FK3" s="222"/>
      <c r="FL3" s="222"/>
      <c r="FM3" s="222"/>
      <c r="FN3" s="222"/>
      <c r="FO3" s="222"/>
      <c r="FP3" s="222"/>
      <c r="FQ3" s="222"/>
      <c r="FR3" s="222"/>
      <c r="FS3" s="222"/>
      <c r="FT3" s="222"/>
      <c r="FU3" s="222"/>
      <c r="FV3" s="222"/>
      <c r="FW3" s="222"/>
      <c r="FX3" s="222"/>
      <c r="FY3" s="222"/>
      <c r="FZ3" s="222"/>
      <c r="GA3" s="222"/>
      <c r="GB3" s="222"/>
      <c r="GC3" s="222"/>
      <c r="GD3" s="222"/>
      <c r="GE3" s="222"/>
      <c r="GF3" s="222" t="s">
        <v>58</v>
      </c>
      <c r="GG3" s="222"/>
      <c r="GH3" s="222"/>
      <c r="GI3" s="222"/>
      <c r="GJ3" s="222"/>
      <c r="GK3" s="222"/>
      <c r="GL3" s="222"/>
      <c r="GM3" s="222"/>
      <c r="GN3" s="222"/>
      <c r="GO3" s="222"/>
      <c r="GP3" s="222"/>
      <c r="GQ3" s="222"/>
      <c r="GR3" s="222"/>
      <c r="GS3" s="222"/>
      <c r="GT3" s="222"/>
      <c r="GU3" s="222"/>
      <c r="GV3" s="222"/>
      <c r="GW3" s="222"/>
      <c r="GX3" s="222"/>
      <c r="GY3" s="222"/>
      <c r="GZ3" s="222"/>
      <c r="HA3" s="222"/>
      <c r="HB3" s="222"/>
      <c r="HC3" s="222"/>
      <c r="HD3" s="222"/>
      <c r="HE3" s="222"/>
      <c r="HF3" s="222"/>
      <c r="HG3" s="222"/>
      <c r="HH3" s="222"/>
      <c r="HI3" s="222"/>
      <c r="HJ3" s="222"/>
      <c r="HK3" s="222" t="s">
        <v>59</v>
      </c>
      <c r="HL3" s="222"/>
      <c r="HM3" s="222"/>
      <c r="HN3" s="222"/>
      <c r="HO3" s="222"/>
      <c r="HP3" s="222"/>
      <c r="HQ3" s="222"/>
      <c r="HR3" s="222"/>
      <c r="HS3" s="222"/>
      <c r="HT3" s="222"/>
      <c r="HU3" s="222"/>
      <c r="HV3" s="222"/>
      <c r="HW3" s="222"/>
      <c r="HX3" s="222"/>
      <c r="HY3" s="222"/>
      <c r="HZ3" s="222"/>
      <c r="IA3" s="222"/>
      <c r="IB3" s="222"/>
      <c r="IC3" s="222"/>
      <c r="ID3" s="222"/>
      <c r="IE3" s="222"/>
      <c r="IF3" s="222"/>
      <c r="IG3" s="222"/>
      <c r="IH3" s="222"/>
      <c r="II3" s="222"/>
      <c r="IJ3" s="222"/>
      <c r="IK3" s="222"/>
      <c r="IL3" s="222"/>
      <c r="IM3" s="222"/>
      <c r="IN3" s="222"/>
      <c r="IO3" s="222" t="s">
        <v>60</v>
      </c>
      <c r="IP3" s="222"/>
      <c r="IQ3" s="222"/>
      <c r="IR3" s="222"/>
      <c r="IS3" s="222"/>
      <c r="IT3" s="222"/>
      <c r="IU3" s="222"/>
      <c r="IV3" s="222"/>
      <c r="IW3" s="222"/>
      <c r="IX3" s="222"/>
      <c r="IY3" s="222"/>
      <c r="IZ3" s="222"/>
      <c r="JA3" s="222"/>
      <c r="JB3" s="222"/>
      <c r="JC3" s="222"/>
      <c r="JD3" s="222"/>
      <c r="JE3" s="222"/>
      <c r="JF3" s="222"/>
      <c r="JG3" s="222"/>
      <c r="JH3" s="222"/>
      <c r="JI3" s="222"/>
      <c r="JJ3" s="222"/>
      <c r="JK3" s="222"/>
      <c r="JL3" s="222"/>
      <c r="JM3" s="222"/>
      <c r="JN3" s="222"/>
      <c r="JO3" s="222"/>
      <c r="JP3" s="222"/>
      <c r="JQ3" s="222"/>
      <c r="JR3" s="222"/>
      <c r="JS3" s="222"/>
      <c r="JT3" s="222" t="s">
        <v>61</v>
      </c>
      <c r="JU3" s="222"/>
      <c r="JV3" s="222"/>
      <c r="JW3" s="222"/>
      <c r="JX3" s="222"/>
      <c r="JY3" s="222"/>
      <c r="JZ3" s="222"/>
      <c r="KA3" s="222"/>
      <c r="KB3" s="222"/>
      <c r="KC3" s="222"/>
      <c r="KD3" s="222"/>
      <c r="KE3" s="222"/>
      <c r="KF3" s="222"/>
      <c r="KG3" s="222"/>
      <c r="KH3" s="222"/>
      <c r="KI3" s="222"/>
      <c r="KJ3" s="222"/>
      <c r="KK3" s="222"/>
      <c r="KL3" s="222"/>
      <c r="KM3" s="222"/>
      <c r="KN3" s="222"/>
      <c r="KO3" s="222"/>
      <c r="KP3" s="222"/>
      <c r="KQ3" s="222"/>
      <c r="KR3" s="222"/>
      <c r="KS3" s="222"/>
      <c r="KT3" s="222"/>
      <c r="KU3" s="222"/>
      <c r="KV3" s="222"/>
      <c r="KW3" s="222"/>
      <c r="KX3" s="222" t="s">
        <v>62</v>
      </c>
      <c r="KY3" s="222"/>
      <c r="KZ3" s="222"/>
      <c r="LA3" s="222"/>
      <c r="LB3" s="222"/>
      <c r="LC3" s="222"/>
      <c r="LD3" s="222"/>
      <c r="LE3" s="222"/>
      <c r="LF3" s="222"/>
      <c r="LG3" s="222"/>
      <c r="LH3" s="222"/>
      <c r="LI3" s="222"/>
      <c r="LJ3" s="222"/>
      <c r="LK3" s="222"/>
      <c r="LL3" s="222"/>
      <c r="LM3" s="222"/>
      <c r="LN3" s="222"/>
      <c r="LO3" s="222"/>
      <c r="LP3" s="222"/>
      <c r="LQ3" s="222"/>
      <c r="LR3" s="222"/>
      <c r="LS3" s="222"/>
      <c r="LT3" s="222"/>
      <c r="LU3" s="222"/>
      <c r="LV3" s="222"/>
      <c r="LW3" s="222"/>
      <c r="LX3" s="222"/>
      <c r="LY3" s="222"/>
      <c r="LZ3" s="222"/>
      <c r="MA3" s="222"/>
      <c r="MB3" s="222"/>
      <c r="MC3" s="222" t="s">
        <v>63</v>
      </c>
      <c r="MD3" s="222"/>
      <c r="ME3" s="222"/>
      <c r="MF3" s="222"/>
      <c r="MG3" s="222"/>
      <c r="MH3" s="222"/>
      <c r="MI3" s="222"/>
      <c r="MJ3" s="222"/>
      <c r="MK3" s="222"/>
      <c r="ML3" s="222"/>
      <c r="MM3" s="222"/>
      <c r="MN3" s="222"/>
      <c r="MO3" s="222"/>
      <c r="MP3" s="222"/>
      <c r="MQ3" s="222"/>
      <c r="MR3" s="222"/>
      <c r="MS3" s="222"/>
      <c r="MT3" s="222"/>
      <c r="MU3" s="222"/>
      <c r="MV3" s="222"/>
      <c r="MW3" s="222"/>
      <c r="MX3" s="222"/>
      <c r="MY3" s="222"/>
      <c r="MZ3" s="222"/>
      <c r="NA3" s="222"/>
      <c r="NB3" s="222"/>
      <c r="NC3" s="222"/>
      <c r="ND3" s="222"/>
      <c r="NE3" s="222"/>
      <c r="NF3" s="222"/>
      <c r="NG3" s="222"/>
      <c r="NH3" s="222" t="s">
        <v>64</v>
      </c>
      <c r="NI3" s="222"/>
      <c r="NJ3" s="222"/>
      <c r="NK3" s="222"/>
      <c r="NL3" s="222"/>
      <c r="NM3" s="222"/>
      <c r="NN3" s="222"/>
      <c r="NO3" s="222"/>
      <c r="NP3" s="222"/>
      <c r="NQ3" s="222"/>
      <c r="NR3" s="222"/>
      <c r="NS3" s="222"/>
      <c r="NT3" s="222"/>
      <c r="NU3" s="222"/>
      <c r="NV3" s="222"/>
      <c r="NW3" s="222"/>
      <c r="NX3" s="222"/>
      <c r="NY3" s="222"/>
      <c r="NZ3" s="222"/>
      <c r="OA3" s="222"/>
      <c r="OB3" s="222"/>
      <c r="OC3" s="222"/>
      <c r="OD3" s="222"/>
      <c r="OE3" s="222"/>
      <c r="OF3" s="222"/>
      <c r="OG3" s="222"/>
      <c r="OH3" s="222"/>
      <c r="OI3" s="222"/>
      <c r="OJ3" s="222"/>
      <c r="OK3" s="222"/>
      <c r="OL3" s="222" t="s">
        <v>65</v>
      </c>
      <c r="OM3" s="222"/>
      <c r="ON3" s="222"/>
      <c r="OO3" s="222"/>
      <c r="OP3" s="222"/>
      <c r="OQ3" s="222"/>
      <c r="OR3" s="222"/>
      <c r="OS3" s="222"/>
      <c r="OT3" s="222"/>
      <c r="OU3" s="222"/>
      <c r="OV3" s="222"/>
      <c r="OW3" s="222"/>
      <c r="OX3" s="222"/>
      <c r="OY3" s="222"/>
      <c r="OZ3" s="222"/>
      <c r="PA3" s="222"/>
      <c r="PB3" s="222"/>
      <c r="PC3" s="222"/>
      <c r="PD3" s="222"/>
      <c r="PE3" s="222"/>
      <c r="PF3" s="222"/>
      <c r="PG3" s="222"/>
      <c r="PH3" s="222"/>
      <c r="PI3" s="222"/>
      <c r="PJ3" s="222"/>
      <c r="PK3" s="222"/>
      <c r="PL3" s="222"/>
      <c r="PM3" s="222"/>
      <c r="PN3" s="222"/>
      <c r="PO3" s="222"/>
      <c r="PP3" s="222"/>
      <c r="PQ3" s="222" t="s">
        <v>66</v>
      </c>
      <c r="PR3" s="222"/>
      <c r="PS3" s="222"/>
      <c r="PT3" s="222"/>
      <c r="PU3" s="222"/>
      <c r="PV3" s="222"/>
      <c r="PW3" s="222"/>
      <c r="PX3" s="222"/>
      <c r="PY3" s="222"/>
      <c r="PZ3" s="222"/>
      <c r="QA3" s="222"/>
      <c r="QB3" s="222"/>
      <c r="QC3" s="222"/>
      <c r="QD3" s="222"/>
      <c r="QE3" s="222"/>
      <c r="QF3" s="222"/>
      <c r="QG3" s="222"/>
      <c r="QH3" s="222"/>
      <c r="QI3" s="222"/>
      <c r="QJ3" s="222"/>
      <c r="QK3" s="222"/>
      <c r="QL3" s="222"/>
      <c r="QM3" s="222"/>
      <c r="QN3" s="222"/>
      <c r="QO3" s="222"/>
      <c r="QP3" s="222"/>
      <c r="QQ3" s="222"/>
      <c r="QR3" s="222"/>
      <c r="QS3" s="222"/>
      <c r="QT3" s="222"/>
      <c r="QU3" s="222" t="s">
        <v>67</v>
      </c>
      <c r="QV3" s="222"/>
      <c r="QW3" s="222"/>
      <c r="QX3" s="222"/>
      <c r="QY3" s="222"/>
      <c r="QZ3" s="222"/>
      <c r="RA3" s="222"/>
      <c r="RB3" s="222"/>
      <c r="RC3" s="222"/>
      <c r="RD3" s="222"/>
      <c r="RE3" s="222"/>
      <c r="RF3" s="222"/>
      <c r="RG3" s="222"/>
      <c r="RH3" s="222"/>
      <c r="RI3" s="222"/>
      <c r="RJ3" s="222"/>
      <c r="RK3" s="222"/>
      <c r="RL3" s="222"/>
      <c r="RM3" s="222"/>
      <c r="RN3" s="222"/>
      <c r="RO3" s="222"/>
      <c r="RP3" s="222"/>
      <c r="RQ3" s="222"/>
      <c r="RR3" s="222"/>
      <c r="RS3" s="222"/>
      <c r="RT3" s="222"/>
      <c r="RU3" s="222"/>
      <c r="RV3" s="222"/>
      <c r="RW3" s="222"/>
      <c r="RX3" s="222"/>
      <c r="RY3" s="222"/>
      <c r="RZ3" s="225" t="s">
        <v>72</v>
      </c>
      <c r="SA3" s="225"/>
      <c r="SB3" s="225"/>
      <c r="SC3" s="225"/>
      <c r="SD3" s="225"/>
      <c r="SE3" s="225"/>
      <c r="SF3" s="225"/>
      <c r="SG3" s="225"/>
      <c r="SH3" s="225"/>
      <c r="SI3" s="225"/>
      <c r="SJ3" s="225"/>
      <c r="SK3" s="225"/>
      <c r="SL3" s="225"/>
      <c r="SM3" s="225"/>
      <c r="SN3" s="225"/>
      <c r="SO3" s="225"/>
      <c r="SP3" s="225"/>
      <c r="SQ3" s="225"/>
      <c r="SR3" s="225"/>
      <c r="SS3" s="225"/>
      <c r="ST3" s="225"/>
      <c r="SU3" s="225"/>
      <c r="SV3" s="225"/>
      <c r="SW3" s="225"/>
      <c r="SX3" s="225"/>
      <c r="SY3" s="225"/>
      <c r="SZ3" s="225"/>
      <c r="TA3" s="225"/>
      <c r="TB3" s="225"/>
      <c r="TC3" s="225"/>
      <c r="TD3" s="225"/>
      <c r="TE3" s="222" t="s">
        <v>73</v>
      </c>
      <c r="TF3" s="222"/>
      <c r="TG3" s="222"/>
      <c r="TH3" s="222"/>
      <c r="TI3" s="222"/>
      <c r="TJ3" s="222"/>
      <c r="TK3" s="222"/>
      <c r="TL3" s="222"/>
      <c r="TM3" s="222"/>
      <c r="TN3" s="222"/>
      <c r="TO3" s="222"/>
      <c r="TP3" s="222"/>
      <c r="TQ3" s="222"/>
      <c r="TR3" s="222"/>
      <c r="TS3" s="222"/>
      <c r="TT3" s="222"/>
      <c r="TU3" s="222"/>
      <c r="TV3" s="222"/>
      <c r="TW3" s="222"/>
      <c r="TX3" s="222"/>
      <c r="TY3" s="222"/>
      <c r="TZ3" s="222"/>
      <c r="UA3" s="222"/>
      <c r="UB3" s="222"/>
      <c r="UC3" s="222"/>
      <c r="UD3" s="222"/>
      <c r="UE3" s="222"/>
      <c r="UF3" s="222"/>
      <c r="UG3" s="222"/>
      <c r="UH3" s="223" t="s">
        <v>68</v>
      </c>
      <c r="UI3" s="223"/>
      <c r="UJ3" s="223"/>
      <c r="UK3" s="223"/>
      <c r="UL3" s="223"/>
      <c r="UM3" s="223"/>
      <c r="UN3" s="223"/>
      <c r="UO3" s="223"/>
      <c r="UP3" s="223"/>
      <c r="UQ3" s="223"/>
      <c r="UR3" s="223"/>
      <c r="US3" s="223"/>
      <c r="UT3" s="223"/>
      <c r="UU3" s="223"/>
      <c r="UV3" s="223"/>
      <c r="UW3" s="223"/>
      <c r="UX3" s="223"/>
      <c r="UY3" s="223"/>
      <c r="UZ3" s="223"/>
      <c r="VA3" s="223"/>
      <c r="VB3" s="223"/>
      <c r="VC3" s="223"/>
      <c r="VD3" s="223"/>
      <c r="VE3" s="223"/>
      <c r="VF3" s="223"/>
      <c r="VG3" s="223"/>
      <c r="VH3" s="223"/>
      <c r="VI3" s="223"/>
      <c r="VJ3" s="223"/>
      <c r="VK3" s="223"/>
      <c r="VL3" s="224"/>
      <c r="VM3" s="222" t="s">
        <v>69</v>
      </c>
      <c r="VN3" s="222"/>
      <c r="VO3" s="222"/>
      <c r="VP3" s="222"/>
      <c r="VQ3" s="222"/>
      <c r="VR3" s="222"/>
      <c r="VS3" s="222"/>
      <c r="VT3" s="222"/>
      <c r="VU3" s="222"/>
      <c r="VV3" s="222"/>
      <c r="VW3" s="222"/>
      <c r="VX3" s="222"/>
      <c r="VY3" s="222"/>
      <c r="VZ3" s="222"/>
      <c r="WA3" s="222"/>
      <c r="WB3" s="222"/>
      <c r="WC3" s="222"/>
      <c r="WD3" s="222"/>
      <c r="WE3" s="222"/>
      <c r="WF3" s="222"/>
      <c r="WG3" s="222"/>
      <c r="WH3" s="222"/>
      <c r="WI3" s="222"/>
      <c r="WJ3" s="222"/>
      <c r="WK3" s="222"/>
      <c r="WL3" s="222"/>
      <c r="WM3" s="222"/>
      <c r="WN3" s="222"/>
      <c r="WO3" s="222"/>
      <c r="WP3" s="222"/>
      <c r="WQ3" s="222" t="s">
        <v>70</v>
      </c>
      <c r="WR3" s="222"/>
      <c r="WS3" s="222"/>
      <c r="WT3" s="222"/>
      <c r="WU3" s="222"/>
      <c r="WV3" s="222"/>
      <c r="WW3" s="222"/>
      <c r="WX3" s="222"/>
      <c r="WY3" s="222"/>
      <c r="WZ3" s="222"/>
      <c r="XA3" s="222"/>
      <c r="XB3" s="222"/>
      <c r="XC3" s="222"/>
      <c r="XD3" s="222"/>
      <c r="XE3" s="222"/>
      <c r="XF3" s="222"/>
      <c r="XG3" s="222"/>
      <c r="XH3" s="222"/>
      <c r="XI3" s="222"/>
      <c r="XJ3" s="222"/>
      <c r="XK3" s="222"/>
      <c r="XL3" s="222"/>
      <c r="XM3" s="222"/>
      <c r="XN3" s="222"/>
      <c r="XO3" s="222"/>
      <c r="XP3" s="222"/>
      <c r="XQ3" s="222"/>
      <c r="XR3" s="222"/>
      <c r="XS3" s="222"/>
      <c r="XT3" s="222"/>
      <c r="XU3" s="222"/>
      <c r="XV3" s="222" t="s">
        <v>71</v>
      </c>
      <c r="XW3" s="222"/>
      <c r="XX3" s="222"/>
      <c r="XY3" s="222"/>
      <c r="XZ3" s="222"/>
      <c r="YA3" s="222"/>
      <c r="YB3" s="222"/>
      <c r="YC3" s="222"/>
      <c r="YD3" s="222"/>
      <c r="YE3" s="222"/>
      <c r="YF3" s="222"/>
      <c r="YG3" s="222"/>
      <c r="YH3" s="222"/>
      <c r="YI3" s="222"/>
      <c r="YJ3" s="222"/>
      <c r="YK3" s="222"/>
      <c r="YL3" s="222"/>
      <c r="YM3" s="222"/>
      <c r="YN3" s="222"/>
      <c r="YO3" s="222"/>
      <c r="YP3" s="222"/>
      <c r="YQ3" s="222"/>
      <c r="YR3" s="222"/>
      <c r="YS3" s="222"/>
      <c r="YT3" s="222"/>
      <c r="YU3" s="222"/>
      <c r="YV3" s="222"/>
      <c r="YW3" s="222"/>
      <c r="YX3" s="222"/>
      <c r="YY3" s="222"/>
    </row>
    <row r="4" spans="1:706" x14ac:dyDescent="0.3">
      <c r="C4" s="53"/>
      <c r="D4" s="53"/>
      <c r="E4" s="53"/>
      <c r="F4" s="53"/>
      <c r="G4" s="54">
        <v>1</v>
      </c>
      <c r="H4" s="54">
        <v>2</v>
      </c>
      <c r="I4" s="54">
        <v>3</v>
      </c>
      <c r="J4" s="54">
        <v>4</v>
      </c>
      <c r="K4" s="54">
        <v>5</v>
      </c>
      <c r="L4" s="54">
        <v>6</v>
      </c>
      <c r="M4" s="54">
        <v>7</v>
      </c>
      <c r="N4" s="54">
        <v>8</v>
      </c>
      <c r="O4" s="54">
        <v>9</v>
      </c>
      <c r="P4" s="54">
        <v>10</v>
      </c>
      <c r="Q4" s="54">
        <v>11</v>
      </c>
      <c r="R4" s="54">
        <v>12</v>
      </c>
      <c r="S4" s="54">
        <v>13</v>
      </c>
      <c r="T4" s="54">
        <v>14</v>
      </c>
      <c r="U4" s="54">
        <v>15</v>
      </c>
      <c r="V4" s="54">
        <v>16</v>
      </c>
      <c r="W4" s="54">
        <v>17</v>
      </c>
      <c r="X4" s="54">
        <v>18</v>
      </c>
      <c r="Y4" s="54">
        <v>19</v>
      </c>
      <c r="Z4" s="54">
        <v>20</v>
      </c>
      <c r="AA4" s="54">
        <v>21</v>
      </c>
      <c r="AB4" s="54">
        <v>22</v>
      </c>
      <c r="AC4" s="54">
        <v>23</v>
      </c>
      <c r="AD4" s="54">
        <v>24</v>
      </c>
      <c r="AE4" s="54">
        <v>25</v>
      </c>
      <c r="AF4" s="54">
        <v>26</v>
      </c>
      <c r="AG4" s="54">
        <v>27</v>
      </c>
      <c r="AH4" s="54">
        <v>28</v>
      </c>
      <c r="AI4" s="54">
        <v>29</v>
      </c>
      <c r="AJ4" s="54">
        <v>30</v>
      </c>
      <c r="AK4" s="54">
        <v>1</v>
      </c>
      <c r="AL4" s="54">
        <v>2</v>
      </c>
      <c r="AM4" s="54">
        <v>3</v>
      </c>
      <c r="AN4" s="54">
        <v>4</v>
      </c>
      <c r="AO4" s="54">
        <v>5</v>
      </c>
      <c r="AP4" s="54">
        <v>6</v>
      </c>
      <c r="AQ4" s="54">
        <v>7</v>
      </c>
      <c r="AR4" s="54">
        <v>8</v>
      </c>
      <c r="AS4" s="54">
        <v>9</v>
      </c>
      <c r="AT4" s="54">
        <v>10</v>
      </c>
      <c r="AU4" s="54">
        <v>11</v>
      </c>
      <c r="AV4" s="54">
        <v>12</v>
      </c>
      <c r="AW4" s="54">
        <v>13</v>
      </c>
      <c r="AX4" s="54">
        <v>14</v>
      </c>
      <c r="AY4" s="54">
        <v>15</v>
      </c>
      <c r="AZ4" s="54">
        <v>16</v>
      </c>
      <c r="BA4" s="54">
        <v>17</v>
      </c>
      <c r="BB4" s="54">
        <v>18</v>
      </c>
      <c r="BC4" s="54">
        <v>19</v>
      </c>
      <c r="BD4" s="54">
        <v>20</v>
      </c>
      <c r="BE4" s="54">
        <v>21</v>
      </c>
      <c r="BF4" s="54">
        <v>22</v>
      </c>
      <c r="BG4" s="54">
        <v>23</v>
      </c>
      <c r="BH4" s="54">
        <v>24</v>
      </c>
      <c r="BI4" s="54">
        <v>25</v>
      </c>
      <c r="BJ4" s="54">
        <v>26</v>
      </c>
      <c r="BK4" s="54">
        <v>27</v>
      </c>
      <c r="BL4" s="54">
        <v>28</v>
      </c>
      <c r="BM4" s="54">
        <v>29</v>
      </c>
      <c r="BN4" s="54">
        <v>30</v>
      </c>
      <c r="BO4" s="54">
        <v>31</v>
      </c>
      <c r="BP4" s="57">
        <v>1</v>
      </c>
      <c r="BQ4" s="54">
        <v>2</v>
      </c>
      <c r="BR4" s="54">
        <v>3</v>
      </c>
      <c r="BS4" s="54">
        <v>4</v>
      </c>
      <c r="BT4" s="54">
        <v>5</v>
      </c>
      <c r="BU4" s="54">
        <v>6</v>
      </c>
      <c r="BV4" s="54">
        <v>7</v>
      </c>
      <c r="BW4" s="54">
        <v>8</v>
      </c>
      <c r="BX4" s="54">
        <v>9</v>
      </c>
      <c r="BY4" s="54">
        <v>10</v>
      </c>
      <c r="BZ4" s="57">
        <v>11</v>
      </c>
      <c r="CA4" s="54">
        <v>12</v>
      </c>
      <c r="CB4" s="54">
        <v>13</v>
      </c>
      <c r="CC4" s="54">
        <v>14</v>
      </c>
      <c r="CD4" s="54">
        <v>15</v>
      </c>
      <c r="CE4" s="54">
        <v>16</v>
      </c>
      <c r="CF4" s="54">
        <v>17</v>
      </c>
      <c r="CG4" s="54">
        <v>18</v>
      </c>
      <c r="CH4" s="54">
        <v>19</v>
      </c>
      <c r="CI4" s="54">
        <v>20</v>
      </c>
      <c r="CJ4" s="54">
        <v>21</v>
      </c>
      <c r="CK4" s="54">
        <v>22</v>
      </c>
      <c r="CL4" s="54">
        <v>23</v>
      </c>
      <c r="CM4" s="54">
        <v>24</v>
      </c>
      <c r="CN4" s="56">
        <v>25</v>
      </c>
      <c r="CO4" s="56">
        <v>26</v>
      </c>
      <c r="CP4" s="54">
        <v>27</v>
      </c>
      <c r="CQ4" s="54">
        <v>28</v>
      </c>
      <c r="CR4" s="54">
        <v>29</v>
      </c>
      <c r="CS4" s="54">
        <v>30</v>
      </c>
      <c r="CT4" s="54">
        <v>1</v>
      </c>
      <c r="CU4" s="54">
        <v>2</v>
      </c>
      <c r="CV4" s="54">
        <v>3</v>
      </c>
      <c r="CW4" s="54">
        <v>4</v>
      </c>
      <c r="CX4" s="54">
        <v>5</v>
      </c>
      <c r="CY4" s="54">
        <v>6</v>
      </c>
      <c r="CZ4" s="54">
        <v>7</v>
      </c>
      <c r="DA4" s="54">
        <v>8</v>
      </c>
      <c r="DB4" s="54">
        <v>9</v>
      </c>
      <c r="DC4" s="54">
        <v>10</v>
      </c>
      <c r="DD4" s="54">
        <v>11</v>
      </c>
      <c r="DE4" s="54">
        <v>12</v>
      </c>
      <c r="DF4" s="54">
        <v>13</v>
      </c>
      <c r="DG4" s="54">
        <v>14</v>
      </c>
      <c r="DH4" s="54">
        <v>15</v>
      </c>
      <c r="DI4" s="54">
        <v>16</v>
      </c>
      <c r="DJ4" s="54">
        <v>17</v>
      </c>
      <c r="DK4" s="54">
        <v>18</v>
      </c>
      <c r="DL4" s="54">
        <v>19</v>
      </c>
      <c r="DM4" s="54">
        <v>20</v>
      </c>
      <c r="DN4" s="54">
        <v>21</v>
      </c>
      <c r="DO4" s="66">
        <v>22</v>
      </c>
      <c r="DP4" s="66">
        <v>23</v>
      </c>
      <c r="DQ4" s="57">
        <v>24</v>
      </c>
      <c r="DR4" s="57">
        <v>25</v>
      </c>
      <c r="DS4" s="57">
        <v>26</v>
      </c>
      <c r="DT4" s="66">
        <v>27</v>
      </c>
      <c r="DU4" s="66">
        <v>28</v>
      </c>
      <c r="DV4" s="66">
        <v>29</v>
      </c>
      <c r="DW4" s="66">
        <v>30</v>
      </c>
      <c r="DX4" s="66">
        <v>31</v>
      </c>
      <c r="DY4" s="57">
        <v>1</v>
      </c>
      <c r="DZ4" s="54">
        <v>2</v>
      </c>
      <c r="EA4" s="54">
        <v>3</v>
      </c>
      <c r="EB4" s="54">
        <v>4</v>
      </c>
      <c r="EC4" s="54">
        <v>5</v>
      </c>
      <c r="ED4" s="57">
        <v>6</v>
      </c>
      <c r="EE4" s="53">
        <v>7</v>
      </c>
      <c r="EF4" s="53">
        <v>8</v>
      </c>
      <c r="EG4" s="53">
        <v>9</v>
      </c>
      <c r="EH4" s="53">
        <v>10</v>
      </c>
      <c r="EI4" s="53">
        <v>11</v>
      </c>
      <c r="EJ4" s="54">
        <v>12</v>
      </c>
      <c r="EK4" s="54">
        <v>13</v>
      </c>
      <c r="EL4" s="54">
        <v>14</v>
      </c>
      <c r="EM4" s="54">
        <v>15</v>
      </c>
      <c r="EN4" s="54">
        <v>16</v>
      </c>
      <c r="EO4" s="54">
        <v>17</v>
      </c>
      <c r="EP4" s="54">
        <v>18</v>
      </c>
      <c r="EQ4" s="54">
        <v>19</v>
      </c>
      <c r="ER4" s="54">
        <v>20</v>
      </c>
      <c r="ES4" s="54">
        <v>21</v>
      </c>
      <c r="ET4" s="54">
        <v>22</v>
      </c>
      <c r="EU4" s="54">
        <v>23</v>
      </c>
      <c r="EV4" s="54">
        <v>24</v>
      </c>
      <c r="EW4" s="54">
        <v>25</v>
      </c>
      <c r="EX4" s="54">
        <v>26</v>
      </c>
      <c r="EY4" s="54">
        <v>27</v>
      </c>
      <c r="EZ4" s="54">
        <v>28</v>
      </c>
      <c r="FA4" s="54">
        <v>29</v>
      </c>
      <c r="FB4" s="54">
        <v>30</v>
      </c>
      <c r="FC4" s="54">
        <v>31</v>
      </c>
      <c r="FD4" s="54">
        <v>1</v>
      </c>
      <c r="FE4" s="54">
        <v>2</v>
      </c>
      <c r="FF4" s="54">
        <v>3</v>
      </c>
      <c r="FG4" s="54">
        <v>4</v>
      </c>
      <c r="FH4" s="54">
        <v>5</v>
      </c>
      <c r="FI4" s="54">
        <v>6</v>
      </c>
      <c r="FJ4" s="54">
        <v>7</v>
      </c>
      <c r="FK4" s="54">
        <v>8</v>
      </c>
      <c r="FL4" s="54">
        <v>9</v>
      </c>
      <c r="FM4" s="54">
        <v>10</v>
      </c>
      <c r="FN4" s="119">
        <v>11</v>
      </c>
      <c r="FO4" s="119">
        <v>12</v>
      </c>
      <c r="FP4" s="119">
        <v>13</v>
      </c>
      <c r="FQ4" s="119">
        <v>14</v>
      </c>
      <c r="FR4" s="119">
        <v>15</v>
      </c>
      <c r="FS4" s="119">
        <v>16</v>
      </c>
      <c r="FT4" s="119">
        <v>17</v>
      </c>
      <c r="FU4" s="119">
        <v>18</v>
      </c>
      <c r="FV4" s="119">
        <v>19</v>
      </c>
      <c r="FW4" s="119">
        <v>20</v>
      </c>
      <c r="FX4" s="119">
        <v>21</v>
      </c>
      <c r="FY4" s="119">
        <v>22</v>
      </c>
      <c r="FZ4" s="66">
        <v>23</v>
      </c>
      <c r="GA4" s="66">
        <v>24</v>
      </c>
      <c r="GB4" s="54">
        <v>25</v>
      </c>
      <c r="GC4" s="54">
        <v>26</v>
      </c>
      <c r="GD4" s="54">
        <v>27</v>
      </c>
      <c r="GE4" s="54">
        <v>28</v>
      </c>
      <c r="GF4" s="54">
        <v>1</v>
      </c>
      <c r="GG4" s="54">
        <v>2</v>
      </c>
      <c r="GH4" s="54">
        <v>3</v>
      </c>
      <c r="GI4" s="54">
        <v>4</v>
      </c>
      <c r="GJ4" s="54">
        <v>5</v>
      </c>
      <c r="GK4" s="54">
        <v>6</v>
      </c>
      <c r="GL4" s="54">
        <v>7</v>
      </c>
      <c r="GM4" s="54">
        <v>8</v>
      </c>
      <c r="GN4" s="54">
        <v>9</v>
      </c>
      <c r="GO4" s="54">
        <v>10</v>
      </c>
      <c r="GP4" s="54">
        <v>11</v>
      </c>
      <c r="GQ4" s="54">
        <v>12</v>
      </c>
      <c r="GR4" s="54">
        <v>13</v>
      </c>
      <c r="GS4" s="54">
        <v>14</v>
      </c>
      <c r="GT4" s="54">
        <v>15</v>
      </c>
      <c r="GU4" s="54">
        <v>16</v>
      </c>
      <c r="GV4" s="54">
        <v>17</v>
      </c>
      <c r="GW4" s="54">
        <v>18</v>
      </c>
      <c r="GX4" s="54">
        <v>19</v>
      </c>
      <c r="GY4" s="54">
        <v>20</v>
      </c>
      <c r="GZ4" s="54">
        <v>21</v>
      </c>
      <c r="HA4" s="54">
        <v>22</v>
      </c>
      <c r="HB4" s="54">
        <v>23</v>
      </c>
      <c r="HC4" s="54">
        <v>24</v>
      </c>
      <c r="HD4" s="54">
        <v>25</v>
      </c>
      <c r="HE4" s="54">
        <v>26</v>
      </c>
      <c r="HF4" s="54">
        <v>27</v>
      </c>
      <c r="HG4" s="54">
        <v>28</v>
      </c>
      <c r="HH4" s="54">
        <v>29</v>
      </c>
      <c r="HI4" s="54">
        <v>30</v>
      </c>
      <c r="HJ4" s="54">
        <v>31</v>
      </c>
      <c r="HK4" s="54">
        <v>1</v>
      </c>
      <c r="HL4" s="54">
        <v>2</v>
      </c>
      <c r="HM4" s="54">
        <v>3</v>
      </c>
      <c r="HN4" s="54">
        <v>4</v>
      </c>
      <c r="HO4" s="54">
        <v>5</v>
      </c>
      <c r="HP4" s="54">
        <v>6</v>
      </c>
      <c r="HQ4" s="54">
        <v>7</v>
      </c>
      <c r="HR4" s="54">
        <v>8</v>
      </c>
      <c r="HS4" s="54">
        <v>9</v>
      </c>
      <c r="HT4" s="54">
        <v>10</v>
      </c>
      <c r="HU4" s="54">
        <v>11</v>
      </c>
      <c r="HV4" s="54">
        <v>12</v>
      </c>
      <c r="HW4" s="54">
        <v>13</v>
      </c>
      <c r="HX4" s="54">
        <v>14</v>
      </c>
      <c r="HY4" s="54">
        <v>15</v>
      </c>
      <c r="HZ4" s="54">
        <v>16</v>
      </c>
      <c r="IA4" s="54">
        <v>17</v>
      </c>
      <c r="IB4" s="66">
        <v>18</v>
      </c>
      <c r="IC4" s="66">
        <v>19</v>
      </c>
      <c r="ID4" s="66">
        <v>20</v>
      </c>
      <c r="IE4" s="57">
        <v>21</v>
      </c>
      <c r="IF4" s="57">
        <v>22</v>
      </c>
      <c r="IG4" s="66">
        <v>23</v>
      </c>
      <c r="IH4" s="54">
        <v>24</v>
      </c>
      <c r="II4" s="54">
        <v>25</v>
      </c>
      <c r="IJ4" s="54">
        <v>26</v>
      </c>
      <c r="IK4" s="54">
        <v>27</v>
      </c>
      <c r="IL4" s="54">
        <v>28</v>
      </c>
      <c r="IM4" s="54">
        <v>29</v>
      </c>
      <c r="IN4" s="54">
        <v>30</v>
      </c>
      <c r="IO4" s="57">
        <v>1</v>
      </c>
      <c r="IP4" s="54">
        <v>2</v>
      </c>
      <c r="IQ4" s="57">
        <v>3</v>
      </c>
      <c r="IR4" s="54">
        <v>4</v>
      </c>
      <c r="IS4" s="54">
        <v>5</v>
      </c>
      <c r="IT4" s="54">
        <v>6</v>
      </c>
      <c r="IU4" s="54">
        <v>7</v>
      </c>
      <c r="IV4" s="54">
        <v>8</v>
      </c>
      <c r="IW4" s="54">
        <v>9</v>
      </c>
      <c r="IX4" s="54">
        <v>10</v>
      </c>
      <c r="IY4" s="54">
        <v>11</v>
      </c>
      <c r="IZ4" s="54">
        <v>12</v>
      </c>
      <c r="JA4" s="54">
        <v>13</v>
      </c>
      <c r="JB4" s="54">
        <v>14</v>
      </c>
      <c r="JC4" s="54">
        <v>15</v>
      </c>
      <c r="JD4" s="54">
        <v>16</v>
      </c>
      <c r="JE4" s="54">
        <v>17</v>
      </c>
      <c r="JF4" s="54">
        <v>18</v>
      </c>
      <c r="JG4" s="54">
        <v>19</v>
      </c>
      <c r="JH4" s="54">
        <v>20</v>
      </c>
      <c r="JI4" s="54">
        <v>21</v>
      </c>
      <c r="JJ4" s="54">
        <v>22</v>
      </c>
      <c r="JK4" s="54">
        <v>23</v>
      </c>
      <c r="JL4" s="54">
        <v>24</v>
      </c>
      <c r="JM4" s="54">
        <v>25</v>
      </c>
      <c r="JN4" s="54">
        <v>26</v>
      </c>
      <c r="JO4" s="54">
        <v>27</v>
      </c>
      <c r="JP4" s="54">
        <v>28</v>
      </c>
      <c r="JQ4" s="54">
        <v>29</v>
      </c>
      <c r="JR4" s="54">
        <v>30</v>
      </c>
      <c r="JS4" s="54">
        <v>31</v>
      </c>
      <c r="JT4" s="54">
        <v>1</v>
      </c>
      <c r="JU4" s="54">
        <v>2</v>
      </c>
      <c r="JV4" s="54">
        <v>3</v>
      </c>
      <c r="JW4" s="54">
        <v>4</v>
      </c>
      <c r="JX4" s="54">
        <v>5</v>
      </c>
      <c r="JY4" s="54">
        <v>6</v>
      </c>
      <c r="JZ4" s="54">
        <v>7</v>
      </c>
      <c r="KA4" s="54">
        <v>8</v>
      </c>
      <c r="KB4" s="54">
        <v>9</v>
      </c>
      <c r="KC4" s="54">
        <v>10</v>
      </c>
      <c r="KD4" s="54">
        <v>11</v>
      </c>
      <c r="KE4" s="54">
        <v>12</v>
      </c>
      <c r="KF4" s="54">
        <v>13</v>
      </c>
      <c r="KG4" s="54">
        <v>14</v>
      </c>
      <c r="KH4" s="54">
        <v>15</v>
      </c>
      <c r="KI4" s="54">
        <v>16</v>
      </c>
      <c r="KJ4" s="54">
        <v>17</v>
      </c>
      <c r="KK4" s="54">
        <v>18</v>
      </c>
      <c r="KL4" s="54">
        <v>19</v>
      </c>
      <c r="KM4" s="57">
        <v>20</v>
      </c>
      <c r="KN4" s="66">
        <v>21</v>
      </c>
      <c r="KO4" s="54">
        <v>22</v>
      </c>
      <c r="KP4" s="54">
        <v>23</v>
      </c>
      <c r="KQ4" s="54">
        <v>24</v>
      </c>
      <c r="KR4" s="54">
        <v>25</v>
      </c>
      <c r="KS4" s="54">
        <v>26</v>
      </c>
      <c r="KT4" s="54">
        <v>27</v>
      </c>
      <c r="KU4" s="54">
        <v>28</v>
      </c>
      <c r="KV4" s="54">
        <v>29</v>
      </c>
      <c r="KW4" s="54">
        <v>30</v>
      </c>
      <c r="KX4" s="54">
        <v>1</v>
      </c>
      <c r="KY4" s="54">
        <v>2</v>
      </c>
      <c r="KZ4" s="54">
        <v>3</v>
      </c>
      <c r="LA4" s="54">
        <v>4</v>
      </c>
      <c r="LB4" s="54">
        <v>5</v>
      </c>
      <c r="LC4" s="54">
        <v>6</v>
      </c>
      <c r="LD4" s="54">
        <v>7</v>
      </c>
      <c r="LE4" s="54">
        <v>8</v>
      </c>
      <c r="LF4" s="54">
        <v>9</v>
      </c>
      <c r="LG4" s="54">
        <v>10</v>
      </c>
      <c r="LH4" s="54">
        <v>11</v>
      </c>
      <c r="LI4" s="54">
        <v>12</v>
      </c>
      <c r="LJ4" s="54">
        <v>13</v>
      </c>
      <c r="LK4" s="54">
        <v>14</v>
      </c>
      <c r="LL4" s="54">
        <v>15</v>
      </c>
      <c r="LM4" s="54">
        <v>16</v>
      </c>
      <c r="LN4" s="54">
        <v>17</v>
      </c>
      <c r="LO4" s="54">
        <v>18</v>
      </c>
      <c r="LP4" s="54">
        <v>19</v>
      </c>
      <c r="LQ4" s="54">
        <v>20</v>
      </c>
      <c r="LR4" s="54">
        <v>21</v>
      </c>
      <c r="LS4" s="54">
        <v>22</v>
      </c>
      <c r="LT4" s="54">
        <v>23</v>
      </c>
      <c r="LU4" s="54">
        <v>24</v>
      </c>
      <c r="LV4" s="54">
        <v>25</v>
      </c>
      <c r="LW4" s="54">
        <v>26</v>
      </c>
      <c r="LX4" s="54">
        <v>27</v>
      </c>
      <c r="LY4" s="54">
        <v>28</v>
      </c>
      <c r="LZ4" s="54">
        <v>29</v>
      </c>
      <c r="MA4" s="54">
        <v>30</v>
      </c>
      <c r="MB4" s="54">
        <v>31</v>
      </c>
      <c r="MC4" s="54">
        <v>1</v>
      </c>
      <c r="MD4" s="54">
        <v>2</v>
      </c>
      <c r="ME4" s="54">
        <v>3</v>
      </c>
      <c r="MF4" s="54">
        <v>4</v>
      </c>
      <c r="MG4" s="54">
        <v>5</v>
      </c>
      <c r="MH4" s="54">
        <v>6</v>
      </c>
      <c r="MI4" s="54">
        <v>7</v>
      </c>
      <c r="MJ4" s="54">
        <v>8</v>
      </c>
      <c r="MK4" s="54">
        <v>9</v>
      </c>
      <c r="ML4" s="54">
        <v>10</v>
      </c>
      <c r="MM4" s="54">
        <v>11</v>
      </c>
      <c r="MN4" s="54">
        <v>12</v>
      </c>
      <c r="MO4" s="54">
        <v>13</v>
      </c>
      <c r="MP4" s="54">
        <v>14</v>
      </c>
      <c r="MQ4" s="200">
        <v>15</v>
      </c>
      <c r="MR4" s="54">
        <v>16</v>
      </c>
      <c r="MS4" s="54">
        <v>17</v>
      </c>
      <c r="MT4" s="54">
        <v>18</v>
      </c>
      <c r="MU4" s="54">
        <v>19</v>
      </c>
      <c r="MV4" s="54">
        <v>20</v>
      </c>
      <c r="MW4" s="54">
        <v>21</v>
      </c>
      <c r="MX4" s="54">
        <v>22</v>
      </c>
      <c r="MY4" s="54">
        <v>23</v>
      </c>
      <c r="MZ4" s="54">
        <v>24</v>
      </c>
      <c r="NA4" s="54">
        <v>25</v>
      </c>
      <c r="NB4" s="54">
        <v>26</v>
      </c>
      <c r="NC4" s="54">
        <v>27</v>
      </c>
      <c r="ND4" s="54">
        <v>28</v>
      </c>
      <c r="NE4" s="54">
        <v>29</v>
      </c>
      <c r="NF4" s="54">
        <v>30</v>
      </c>
      <c r="NG4" s="54">
        <v>31</v>
      </c>
      <c r="NH4" s="57">
        <v>1</v>
      </c>
      <c r="NI4" s="57">
        <v>2</v>
      </c>
      <c r="NJ4" s="54">
        <v>3</v>
      </c>
      <c r="NK4" s="54">
        <v>4</v>
      </c>
      <c r="NL4" s="54">
        <v>5</v>
      </c>
      <c r="NM4" s="54">
        <v>6</v>
      </c>
      <c r="NN4" s="54">
        <v>7</v>
      </c>
      <c r="NO4" s="54">
        <v>8</v>
      </c>
      <c r="NP4" s="54">
        <v>9</v>
      </c>
      <c r="NQ4" s="54">
        <v>10</v>
      </c>
      <c r="NR4" s="54">
        <v>11</v>
      </c>
      <c r="NS4" s="54">
        <v>12</v>
      </c>
      <c r="NT4" s="54">
        <v>13</v>
      </c>
      <c r="NU4" s="54">
        <v>14</v>
      </c>
      <c r="NV4" s="54">
        <v>15</v>
      </c>
      <c r="NW4" s="54">
        <v>16</v>
      </c>
      <c r="NX4" s="54">
        <v>17</v>
      </c>
      <c r="NY4" s="54">
        <v>18</v>
      </c>
      <c r="NZ4" s="54">
        <v>19</v>
      </c>
      <c r="OA4" s="54">
        <v>20</v>
      </c>
      <c r="OB4" s="54">
        <v>21</v>
      </c>
      <c r="OC4" s="54">
        <v>22</v>
      </c>
      <c r="OD4" s="54">
        <v>23</v>
      </c>
      <c r="OE4" s="54">
        <v>24</v>
      </c>
      <c r="OF4" s="54">
        <v>25</v>
      </c>
      <c r="OG4" s="54">
        <v>26</v>
      </c>
      <c r="OH4" s="54">
        <v>27</v>
      </c>
      <c r="OI4" s="54">
        <v>28</v>
      </c>
      <c r="OJ4" s="54">
        <v>29</v>
      </c>
      <c r="OK4" s="54">
        <v>30</v>
      </c>
      <c r="OL4" s="54">
        <v>1</v>
      </c>
      <c r="OM4" s="54">
        <v>2</v>
      </c>
      <c r="ON4" s="54">
        <v>3</v>
      </c>
      <c r="OO4" s="54">
        <v>4</v>
      </c>
      <c r="OP4" s="54">
        <v>5</v>
      </c>
      <c r="OQ4" s="54">
        <v>6</v>
      </c>
      <c r="OR4" s="54">
        <v>7</v>
      </c>
      <c r="OS4" s="54">
        <v>8</v>
      </c>
      <c r="OT4" s="54">
        <v>9</v>
      </c>
      <c r="OU4" s="54">
        <v>10</v>
      </c>
      <c r="OV4" s="54">
        <v>11</v>
      </c>
      <c r="OW4" s="54">
        <v>12</v>
      </c>
      <c r="OX4" s="54">
        <v>13</v>
      </c>
      <c r="OY4" s="54">
        <v>14</v>
      </c>
      <c r="OZ4" s="54">
        <v>15</v>
      </c>
      <c r="PA4" s="54">
        <v>16</v>
      </c>
      <c r="PB4" s="54">
        <v>17</v>
      </c>
      <c r="PC4" s="54">
        <v>18</v>
      </c>
      <c r="PD4" s="54">
        <v>19</v>
      </c>
      <c r="PE4" s="54">
        <v>20</v>
      </c>
      <c r="PF4" s="54">
        <v>21</v>
      </c>
      <c r="PG4" s="54">
        <v>22</v>
      </c>
      <c r="PH4" s="54">
        <v>23</v>
      </c>
      <c r="PI4" s="54">
        <v>24</v>
      </c>
      <c r="PJ4" s="54">
        <v>25</v>
      </c>
      <c r="PK4" s="54">
        <v>26</v>
      </c>
      <c r="PL4" s="54">
        <v>27</v>
      </c>
      <c r="PM4" s="54">
        <v>28</v>
      </c>
      <c r="PN4" s="54">
        <v>29</v>
      </c>
      <c r="PO4" s="54">
        <v>30</v>
      </c>
      <c r="PP4" s="54">
        <v>31</v>
      </c>
      <c r="PQ4" s="57">
        <v>1</v>
      </c>
      <c r="PR4" s="54">
        <v>2</v>
      </c>
      <c r="PS4" s="54">
        <v>3</v>
      </c>
      <c r="PT4" s="54">
        <v>4</v>
      </c>
      <c r="PU4" s="54">
        <v>5</v>
      </c>
      <c r="PV4" s="54">
        <v>6</v>
      </c>
      <c r="PW4" s="54">
        <v>7</v>
      </c>
      <c r="PX4" s="54">
        <v>8</v>
      </c>
      <c r="PY4" s="54">
        <v>9</v>
      </c>
      <c r="PZ4" s="54">
        <v>10</v>
      </c>
      <c r="QA4" s="57">
        <v>11</v>
      </c>
      <c r="QB4" s="54">
        <v>12</v>
      </c>
      <c r="QC4" s="54">
        <v>13</v>
      </c>
      <c r="QD4" s="54">
        <v>14</v>
      </c>
      <c r="QE4" s="54">
        <v>15</v>
      </c>
      <c r="QF4" s="54">
        <v>16</v>
      </c>
      <c r="QG4" s="54">
        <v>17</v>
      </c>
      <c r="QH4" s="54">
        <v>18</v>
      </c>
      <c r="QI4" s="54">
        <v>19</v>
      </c>
      <c r="QJ4" s="54">
        <v>20</v>
      </c>
      <c r="QK4" s="54">
        <v>21</v>
      </c>
      <c r="QL4" s="54">
        <v>22</v>
      </c>
      <c r="QM4" s="54">
        <v>23</v>
      </c>
      <c r="QN4" s="54">
        <v>24</v>
      </c>
      <c r="QO4" s="54">
        <v>25</v>
      </c>
      <c r="QP4" s="54">
        <v>26</v>
      </c>
      <c r="QQ4" s="54">
        <v>27</v>
      </c>
      <c r="QR4" s="54">
        <v>28</v>
      </c>
      <c r="QS4" s="54">
        <v>29</v>
      </c>
      <c r="QT4" s="54">
        <v>30</v>
      </c>
      <c r="QU4" s="54">
        <v>1</v>
      </c>
      <c r="QV4" s="54">
        <v>2</v>
      </c>
      <c r="QW4" s="54">
        <v>3</v>
      </c>
      <c r="QX4" s="54">
        <v>4</v>
      </c>
      <c r="QY4" s="54">
        <v>5</v>
      </c>
      <c r="QZ4" s="54">
        <v>6</v>
      </c>
      <c r="RA4" s="54">
        <v>7</v>
      </c>
      <c r="RB4" s="54">
        <v>8</v>
      </c>
      <c r="RC4" s="54">
        <v>9</v>
      </c>
      <c r="RD4" s="54">
        <v>10</v>
      </c>
      <c r="RE4" s="54">
        <v>11</v>
      </c>
      <c r="RF4" s="54">
        <v>12</v>
      </c>
      <c r="RG4" s="54">
        <v>13</v>
      </c>
      <c r="RH4" s="54">
        <v>14</v>
      </c>
      <c r="RI4" s="54">
        <v>15</v>
      </c>
      <c r="RJ4" s="54">
        <v>16</v>
      </c>
      <c r="RK4" s="54">
        <v>17</v>
      </c>
      <c r="RL4" s="54">
        <v>18</v>
      </c>
      <c r="RM4" s="54">
        <v>19</v>
      </c>
      <c r="RN4" s="54">
        <v>20</v>
      </c>
      <c r="RO4" s="54">
        <v>21</v>
      </c>
      <c r="RP4" s="54">
        <v>22</v>
      </c>
      <c r="RQ4" s="66">
        <v>23</v>
      </c>
      <c r="RR4" s="57">
        <v>24</v>
      </c>
      <c r="RS4" s="57">
        <v>25</v>
      </c>
      <c r="RT4" s="57">
        <v>26</v>
      </c>
      <c r="RU4" s="66">
        <v>27</v>
      </c>
      <c r="RV4" s="66">
        <v>28</v>
      </c>
      <c r="RW4" s="66">
        <v>29</v>
      </c>
      <c r="RX4" s="66">
        <v>30</v>
      </c>
      <c r="RY4" s="66">
        <v>31</v>
      </c>
      <c r="RZ4" s="57">
        <v>1</v>
      </c>
      <c r="SA4" s="54">
        <v>2</v>
      </c>
      <c r="SB4" s="54">
        <v>3</v>
      </c>
      <c r="SC4" s="54">
        <v>4</v>
      </c>
      <c r="SD4" s="54">
        <v>5</v>
      </c>
      <c r="SE4" s="57">
        <v>6</v>
      </c>
      <c r="SF4" s="54">
        <v>7</v>
      </c>
      <c r="SG4" s="54">
        <v>8</v>
      </c>
      <c r="SH4" s="54">
        <v>9</v>
      </c>
      <c r="SI4" s="54">
        <v>10</v>
      </c>
      <c r="SJ4" s="54">
        <v>11</v>
      </c>
      <c r="SK4" s="54">
        <v>12</v>
      </c>
      <c r="SL4" s="66">
        <v>13</v>
      </c>
      <c r="SM4" s="66">
        <v>14</v>
      </c>
      <c r="SN4" s="66">
        <v>15</v>
      </c>
      <c r="SO4" s="66">
        <v>16</v>
      </c>
      <c r="SP4" s="66">
        <v>17</v>
      </c>
      <c r="SQ4" s="66">
        <v>18</v>
      </c>
      <c r="SR4" s="66">
        <v>19</v>
      </c>
      <c r="SS4" s="66">
        <v>20</v>
      </c>
      <c r="ST4" s="66">
        <v>21</v>
      </c>
      <c r="SU4" s="66">
        <v>22</v>
      </c>
      <c r="SV4" s="66">
        <v>23</v>
      </c>
      <c r="SW4" s="66">
        <v>24</v>
      </c>
      <c r="SX4" s="66">
        <v>25</v>
      </c>
      <c r="SY4" s="66">
        <v>26</v>
      </c>
      <c r="SZ4" s="56">
        <v>27</v>
      </c>
      <c r="TA4" s="56">
        <v>28</v>
      </c>
      <c r="TB4" s="56">
        <v>29</v>
      </c>
      <c r="TC4" s="56">
        <v>30</v>
      </c>
      <c r="TD4" s="56">
        <v>31</v>
      </c>
      <c r="TE4" s="56">
        <v>1</v>
      </c>
      <c r="TF4" s="56">
        <v>2</v>
      </c>
      <c r="TG4" s="54">
        <v>3</v>
      </c>
      <c r="TH4" s="54">
        <v>4</v>
      </c>
      <c r="TI4" s="54">
        <v>5</v>
      </c>
      <c r="TJ4" s="54">
        <v>6</v>
      </c>
      <c r="TK4" s="54">
        <v>7</v>
      </c>
      <c r="TL4" s="54">
        <v>8</v>
      </c>
      <c r="TM4" s="54">
        <v>9</v>
      </c>
      <c r="TN4" s="54">
        <v>10</v>
      </c>
      <c r="TO4" s="54">
        <v>11</v>
      </c>
      <c r="TP4" s="54">
        <v>12</v>
      </c>
      <c r="TQ4" s="54">
        <v>13</v>
      </c>
      <c r="TR4" s="54">
        <v>14</v>
      </c>
      <c r="TS4" s="54">
        <v>15</v>
      </c>
      <c r="TT4" s="54">
        <v>16</v>
      </c>
      <c r="TU4" s="54">
        <v>17</v>
      </c>
      <c r="TV4" s="54">
        <v>18</v>
      </c>
      <c r="TW4" s="54">
        <v>19</v>
      </c>
      <c r="TX4" s="54">
        <v>20</v>
      </c>
      <c r="TY4" s="54">
        <v>21</v>
      </c>
      <c r="TZ4" s="54">
        <v>22</v>
      </c>
      <c r="UA4" s="54">
        <v>23</v>
      </c>
      <c r="UB4" s="54">
        <v>24</v>
      </c>
      <c r="UC4" s="54">
        <v>25</v>
      </c>
      <c r="UD4" s="54">
        <v>26</v>
      </c>
      <c r="UE4" s="54">
        <v>27</v>
      </c>
      <c r="UF4" s="54">
        <v>28</v>
      </c>
      <c r="UG4" s="54">
        <v>29</v>
      </c>
      <c r="UH4" s="83">
        <v>1</v>
      </c>
      <c r="UI4" s="83">
        <v>2</v>
      </c>
      <c r="UJ4" s="83">
        <v>3</v>
      </c>
      <c r="UK4" s="83">
        <v>4</v>
      </c>
      <c r="UL4" s="83">
        <v>5</v>
      </c>
      <c r="UM4" s="83">
        <v>6</v>
      </c>
      <c r="UN4" s="83">
        <v>7</v>
      </c>
      <c r="UO4" s="83">
        <v>8</v>
      </c>
      <c r="UP4" s="83">
        <v>9</v>
      </c>
      <c r="UQ4" s="83">
        <v>10</v>
      </c>
      <c r="UR4" s="83">
        <v>11</v>
      </c>
      <c r="US4" s="83">
        <v>12</v>
      </c>
      <c r="UT4" s="83">
        <v>13</v>
      </c>
      <c r="UU4" s="83">
        <v>14</v>
      </c>
      <c r="UV4" s="83">
        <v>15</v>
      </c>
      <c r="UW4" s="83">
        <v>16</v>
      </c>
      <c r="UX4" s="83">
        <v>17</v>
      </c>
      <c r="UY4" s="83">
        <v>18</v>
      </c>
      <c r="UZ4" s="83">
        <v>19</v>
      </c>
      <c r="VA4" s="83">
        <v>20</v>
      </c>
      <c r="VB4" s="83">
        <v>21</v>
      </c>
      <c r="VC4" s="83">
        <v>22</v>
      </c>
      <c r="VD4" s="83">
        <v>23</v>
      </c>
      <c r="VE4" s="83">
        <v>24</v>
      </c>
      <c r="VF4" s="83">
        <v>25</v>
      </c>
      <c r="VG4" s="83">
        <v>26</v>
      </c>
      <c r="VH4" s="83">
        <v>27</v>
      </c>
      <c r="VI4" s="83">
        <v>28</v>
      </c>
      <c r="VJ4" s="83">
        <v>29</v>
      </c>
      <c r="VK4" s="83">
        <v>30</v>
      </c>
      <c r="VL4" s="84">
        <v>31</v>
      </c>
      <c r="VM4" s="54">
        <v>1</v>
      </c>
      <c r="VN4" s="54">
        <v>2</v>
      </c>
      <c r="VO4" s="54">
        <v>3</v>
      </c>
      <c r="VP4" s="54">
        <v>4</v>
      </c>
      <c r="VQ4" s="54">
        <v>5</v>
      </c>
      <c r="VR4" s="54">
        <v>6</v>
      </c>
      <c r="VS4" s="54">
        <v>7</v>
      </c>
      <c r="VT4" s="54">
        <v>8</v>
      </c>
      <c r="VU4" s="66">
        <v>9</v>
      </c>
      <c r="VV4" s="66">
        <v>10</v>
      </c>
      <c r="VW4" s="66">
        <v>11</v>
      </c>
      <c r="VX4" s="57">
        <v>12</v>
      </c>
      <c r="VY4" s="57">
        <v>13</v>
      </c>
      <c r="VZ4" s="66">
        <v>14</v>
      </c>
      <c r="WA4" s="54">
        <v>15</v>
      </c>
      <c r="WB4" s="54">
        <v>16</v>
      </c>
      <c r="WC4" s="54">
        <v>17</v>
      </c>
      <c r="WD4" s="54">
        <v>18</v>
      </c>
      <c r="WE4" s="54">
        <v>19</v>
      </c>
      <c r="WF4" s="54">
        <v>20</v>
      </c>
      <c r="WG4" s="54">
        <v>21</v>
      </c>
      <c r="WH4" s="54">
        <v>22</v>
      </c>
      <c r="WI4" s="54">
        <v>23</v>
      </c>
      <c r="WJ4" s="200">
        <v>24</v>
      </c>
      <c r="WK4" s="54">
        <v>25</v>
      </c>
      <c r="WL4" s="54">
        <v>26</v>
      </c>
      <c r="WM4" s="54">
        <v>27</v>
      </c>
      <c r="WN4" s="54">
        <v>28</v>
      </c>
      <c r="WO4" s="54">
        <v>29</v>
      </c>
      <c r="WP4" s="54">
        <v>30</v>
      </c>
      <c r="WQ4" s="57">
        <v>1</v>
      </c>
      <c r="WR4" s="54">
        <v>2</v>
      </c>
      <c r="WS4" s="57">
        <v>3</v>
      </c>
      <c r="WT4" s="198">
        <v>4</v>
      </c>
      <c r="WU4" s="198">
        <v>5</v>
      </c>
      <c r="WV4" s="198">
        <v>6</v>
      </c>
      <c r="WW4" s="54">
        <v>7</v>
      </c>
      <c r="WX4" s="54">
        <v>8</v>
      </c>
      <c r="WY4" s="54">
        <v>9</v>
      </c>
      <c r="WZ4" s="54">
        <v>10</v>
      </c>
      <c r="XA4" s="54">
        <v>11</v>
      </c>
      <c r="XB4" s="54">
        <v>12</v>
      </c>
      <c r="XC4" s="54">
        <v>13</v>
      </c>
      <c r="XD4" s="54">
        <v>14</v>
      </c>
      <c r="XE4" s="54">
        <v>15</v>
      </c>
      <c r="XF4" s="54">
        <v>16</v>
      </c>
      <c r="XG4" s="54">
        <v>17</v>
      </c>
      <c r="XH4" s="54">
        <v>18</v>
      </c>
      <c r="XI4" s="54">
        <v>19</v>
      </c>
      <c r="XJ4" s="54">
        <v>20</v>
      </c>
      <c r="XK4" s="54">
        <v>21</v>
      </c>
      <c r="XL4" s="54">
        <v>22</v>
      </c>
      <c r="XM4" s="54">
        <v>23</v>
      </c>
      <c r="XN4" s="54">
        <v>24</v>
      </c>
      <c r="XO4" s="54">
        <v>25</v>
      </c>
      <c r="XP4" s="54">
        <v>26</v>
      </c>
      <c r="XQ4" s="54">
        <v>27</v>
      </c>
      <c r="XR4" s="54">
        <v>28</v>
      </c>
      <c r="XS4" s="54">
        <v>29</v>
      </c>
      <c r="XT4" s="54">
        <v>30</v>
      </c>
      <c r="XU4" s="54">
        <v>31</v>
      </c>
      <c r="XV4" s="54">
        <v>1</v>
      </c>
      <c r="XW4" s="54">
        <v>2</v>
      </c>
      <c r="XX4" s="54">
        <v>3</v>
      </c>
      <c r="XY4" s="54">
        <v>4</v>
      </c>
      <c r="XZ4" s="54">
        <v>5</v>
      </c>
      <c r="YA4" s="54">
        <v>6</v>
      </c>
      <c r="YB4" s="54">
        <v>7</v>
      </c>
      <c r="YC4" s="54">
        <v>8</v>
      </c>
      <c r="YD4" s="54">
        <v>9</v>
      </c>
      <c r="YE4" s="54">
        <v>10</v>
      </c>
      <c r="YF4" s="57">
        <v>11</v>
      </c>
      <c r="YG4" s="54">
        <v>12</v>
      </c>
      <c r="YH4" s="54">
        <v>13</v>
      </c>
      <c r="YI4" s="54">
        <v>14</v>
      </c>
      <c r="YJ4" s="54">
        <v>15</v>
      </c>
      <c r="YK4" s="54">
        <v>16</v>
      </c>
      <c r="YL4" s="54">
        <v>17</v>
      </c>
      <c r="YM4" s="54">
        <v>18</v>
      </c>
      <c r="YN4" s="66">
        <v>19</v>
      </c>
      <c r="YO4" s="54">
        <v>20</v>
      </c>
      <c r="YP4" s="54">
        <v>21</v>
      </c>
      <c r="YQ4" s="54">
        <v>22</v>
      </c>
      <c r="YR4" s="54">
        <v>23</v>
      </c>
      <c r="YS4" s="54">
        <v>24</v>
      </c>
      <c r="YT4" s="54">
        <v>25</v>
      </c>
      <c r="YU4" s="54">
        <v>26</v>
      </c>
      <c r="YV4" s="54">
        <v>27</v>
      </c>
      <c r="YW4" s="54">
        <v>28</v>
      </c>
      <c r="YX4" s="54">
        <v>29</v>
      </c>
      <c r="YY4" s="54">
        <v>30</v>
      </c>
      <c r="YZ4" s="52"/>
      <c r="ZA4" s="52"/>
      <c r="ZB4" s="52"/>
      <c r="ZC4" s="52"/>
      <c r="ZD4" s="52"/>
      <c r="ZE4" s="52"/>
      <c r="ZF4" s="52"/>
      <c r="ZG4" s="52"/>
      <c r="ZH4" s="52"/>
      <c r="ZI4" s="52"/>
      <c r="ZJ4" s="52"/>
      <c r="ZK4" s="52"/>
      <c r="ZL4" s="52"/>
      <c r="ZM4" s="52"/>
      <c r="ZN4" s="52"/>
      <c r="ZO4" s="52"/>
      <c r="ZP4" s="52"/>
      <c r="ZQ4" s="52"/>
      <c r="ZR4" s="52"/>
      <c r="ZS4" s="52"/>
      <c r="ZT4" s="52"/>
      <c r="ZU4" s="52"/>
      <c r="ZV4" s="52"/>
      <c r="ZW4" s="52"/>
      <c r="ZX4" s="52"/>
      <c r="ZZ4" s="97"/>
    </row>
    <row r="5" spans="1:706" x14ac:dyDescent="0.3">
      <c r="A5" s="2"/>
      <c r="C5" s="1"/>
      <c r="D5" s="1"/>
      <c r="E5" s="1"/>
      <c r="F5" s="1"/>
      <c r="G5" s="1" t="s">
        <v>9</v>
      </c>
      <c r="H5" s="1" t="s">
        <v>10</v>
      </c>
      <c r="I5" s="1" t="s">
        <v>5</v>
      </c>
      <c r="J5" s="1" t="s">
        <v>6</v>
      </c>
      <c r="K5" s="1" t="s">
        <v>7</v>
      </c>
      <c r="L5" s="1" t="s">
        <v>52</v>
      </c>
      <c r="M5" s="1" t="s">
        <v>8</v>
      </c>
      <c r="N5" s="24" t="s">
        <v>9</v>
      </c>
      <c r="O5" s="24" t="s">
        <v>10</v>
      </c>
      <c r="P5" s="24" t="s">
        <v>5</v>
      </c>
      <c r="Q5" s="24" t="s">
        <v>6</v>
      </c>
      <c r="R5" s="24" t="s">
        <v>7</v>
      </c>
      <c r="S5" s="24" t="s">
        <v>52</v>
      </c>
      <c r="T5" s="24" t="s">
        <v>8</v>
      </c>
      <c r="U5" s="24" t="s">
        <v>9</v>
      </c>
      <c r="V5" s="24" t="s">
        <v>10</v>
      </c>
      <c r="W5" s="24" t="s">
        <v>5</v>
      </c>
      <c r="X5" s="24" t="s">
        <v>6</v>
      </c>
      <c r="Y5" s="24" t="s">
        <v>7</v>
      </c>
      <c r="Z5" s="24" t="s">
        <v>52</v>
      </c>
      <c r="AA5" s="24" t="s">
        <v>8</v>
      </c>
      <c r="AB5" s="24" t="s">
        <v>9</v>
      </c>
      <c r="AC5" s="24" t="s">
        <v>10</v>
      </c>
      <c r="AD5" s="24" t="s">
        <v>5</v>
      </c>
      <c r="AE5" s="24" t="s">
        <v>6</v>
      </c>
      <c r="AF5" s="24" t="s">
        <v>7</v>
      </c>
      <c r="AG5" s="24" t="s">
        <v>52</v>
      </c>
      <c r="AH5" s="24" t="s">
        <v>8</v>
      </c>
      <c r="AI5" s="24" t="s">
        <v>9</v>
      </c>
      <c r="AJ5" s="24" t="s">
        <v>10</v>
      </c>
      <c r="AK5" s="24" t="s">
        <v>5</v>
      </c>
      <c r="AL5" s="24" t="s">
        <v>6</v>
      </c>
      <c r="AM5" s="24" t="s">
        <v>7</v>
      </c>
      <c r="AN5" s="24" t="s">
        <v>52</v>
      </c>
      <c r="AO5" s="24" t="s">
        <v>8</v>
      </c>
      <c r="AP5" s="24" t="s">
        <v>9</v>
      </c>
      <c r="AQ5" s="24" t="s">
        <v>10</v>
      </c>
      <c r="AR5" s="24" t="s">
        <v>5</v>
      </c>
      <c r="AS5" s="24" t="s">
        <v>6</v>
      </c>
      <c r="AT5" s="24" t="s">
        <v>7</v>
      </c>
      <c r="AU5" s="24" t="s">
        <v>52</v>
      </c>
      <c r="AV5" s="24" t="s">
        <v>8</v>
      </c>
      <c r="AW5" s="24" t="s">
        <v>9</v>
      </c>
      <c r="AX5" s="24" t="s">
        <v>10</v>
      </c>
      <c r="AY5" s="24" t="s">
        <v>5</v>
      </c>
      <c r="AZ5" s="24" t="s">
        <v>6</v>
      </c>
      <c r="BA5" s="24" t="s">
        <v>7</v>
      </c>
      <c r="BB5" s="24" t="s">
        <v>52</v>
      </c>
      <c r="BC5" s="24" t="s">
        <v>8</v>
      </c>
      <c r="BD5" s="24" t="s">
        <v>9</v>
      </c>
      <c r="BE5" s="24" t="s">
        <v>10</v>
      </c>
      <c r="BF5" s="24" t="s">
        <v>5</v>
      </c>
      <c r="BG5" s="24" t="s">
        <v>6</v>
      </c>
      <c r="BH5" s="24" t="s">
        <v>7</v>
      </c>
      <c r="BI5" s="24" t="s">
        <v>52</v>
      </c>
      <c r="BJ5" s="24" t="s">
        <v>8</v>
      </c>
      <c r="BK5" s="24" t="s">
        <v>9</v>
      </c>
      <c r="BL5" s="24" t="s">
        <v>10</v>
      </c>
      <c r="BM5" s="24" t="s">
        <v>5</v>
      </c>
      <c r="BN5" s="24" t="s">
        <v>6</v>
      </c>
      <c r="BO5" s="24" t="s">
        <v>7</v>
      </c>
      <c r="BP5" s="58" t="s">
        <v>52</v>
      </c>
      <c r="BQ5" s="24" t="s">
        <v>8</v>
      </c>
      <c r="BR5" s="24" t="s">
        <v>9</v>
      </c>
      <c r="BS5" s="24" t="s">
        <v>10</v>
      </c>
      <c r="BT5" s="24" t="s">
        <v>5</v>
      </c>
      <c r="BU5" s="24" t="s">
        <v>6</v>
      </c>
      <c r="BV5" s="24" t="s">
        <v>7</v>
      </c>
      <c r="BW5" s="24" t="s">
        <v>52</v>
      </c>
      <c r="BX5" s="24" t="s">
        <v>8</v>
      </c>
      <c r="BY5" s="24" t="s">
        <v>9</v>
      </c>
      <c r="BZ5" s="58" t="s">
        <v>10</v>
      </c>
      <c r="CA5" s="24" t="s">
        <v>5</v>
      </c>
      <c r="CB5" s="24" t="s">
        <v>6</v>
      </c>
      <c r="CC5" s="24" t="s">
        <v>7</v>
      </c>
      <c r="CD5" s="24" t="s">
        <v>52</v>
      </c>
      <c r="CE5" s="24" t="s">
        <v>8</v>
      </c>
      <c r="CF5" s="24" t="s">
        <v>9</v>
      </c>
      <c r="CG5" s="24" t="s">
        <v>10</v>
      </c>
      <c r="CH5" s="24" t="s">
        <v>5</v>
      </c>
      <c r="CI5" s="24" t="s">
        <v>6</v>
      </c>
      <c r="CJ5" s="24" t="s">
        <v>7</v>
      </c>
      <c r="CK5" s="24" t="s">
        <v>52</v>
      </c>
      <c r="CL5" s="24" t="s">
        <v>8</v>
      </c>
      <c r="CM5" s="24" t="s">
        <v>9</v>
      </c>
      <c r="CN5" s="28" t="s">
        <v>10</v>
      </c>
      <c r="CO5" s="28" t="s">
        <v>5</v>
      </c>
      <c r="CP5" s="24" t="s">
        <v>6</v>
      </c>
      <c r="CQ5" s="24" t="s">
        <v>7</v>
      </c>
      <c r="CR5" s="24" t="s">
        <v>52</v>
      </c>
      <c r="CS5" s="24" t="s">
        <v>8</v>
      </c>
      <c r="CT5" s="24" t="s">
        <v>9</v>
      </c>
      <c r="CU5" s="24" t="s">
        <v>10</v>
      </c>
      <c r="CV5" s="24" t="s">
        <v>5</v>
      </c>
      <c r="CW5" s="24" t="s">
        <v>6</v>
      </c>
      <c r="CX5" s="24" t="s">
        <v>7</v>
      </c>
      <c r="CY5" s="24" t="s">
        <v>52</v>
      </c>
      <c r="CZ5" s="24" t="s">
        <v>8</v>
      </c>
      <c r="DA5" s="24" t="s">
        <v>9</v>
      </c>
      <c r="DB5" s="24" t="s">
        <v>10</v>
      </c>
      <c r="DC5" s="24" t="s">
        <v>5</v>
      </c>
      <c r="DD5" s="24" t="s">
        <v>6</v>
      </c>
      <c r="DE5" s="24" t="s">
        <v>7</v>
      </c>
      <c r="DF5" s="24" t="s">
        <v>52</v>
      </c>
      <c r="DG5" s="24" t="s">
        <v>8</v>
      </c>
      <c r="DH5" s="24" t="s">
        <v>9</v>
      </c>
      <c r="DI5" s="24" t="s">
        <v>10</v>
      </c>
      <c r="DJ5" s="24" t="s">
        <v>5</v>
      </c>
      <c r="DK5" s="24" t="s">
        <v>6</v>
      </c>
      <c r="DL5" s="24" t="s">
        <v>7</v>
      </c>
      <c r="DM5" s="24" t="s">
        <v>52</v>
      </c>
      <c r="DN5" s="24" t="s">
        <v>8</v>
      </c>
      <c r="DO5" s="67" t="s">
        <v>9</v>
      </c>
      <c r="DP5" s="67" t="s">
        <v>10</v>
      </c>
      <c r="DQ5" s="58" t="s">
        <v>5</v>
      </c>
      <c r="DR5" s="58" t="s">
        <v>6</v>
      </c>
      <c r="DS5" s="58" t="s">
        <v>7</v>
      </c>
      <c r="DT5" s="67" t="s">
        <v>52</v>
      </c>
      <c r="DU5" s="67" t="s">
        <v>8</v>
      </c>
      <c r="DV5" s="67" t="s">
        <v>9</v>
      </c>
      <c r="DW5" s="67" t="s">
        <v>10</v>
      </c>
      <c r="DX5" s="67" t="s">
        <v>5</v>
      </c>
      <c r="DY5" s="58" t="s">
        <v>6</v>
      </c>
      <c r="DZ5" s="24" t="s">
        <v>7</v>
      </c>
      <c r="EA5" s="24" t="s">
        <v>52</v>
      </c>
      <c r="EB5" s="24" t="s">
        <v>8</v>
      </c>
      <c r="EC5" s="24" t="s">
        <v>9</v>
      </c>
      <c r="ED5" s="58" t="s">
        <v>10</v>
      </c>
      <c r="EE5" s="24" t="s">
        <v>5</v>
      </c>
      <c r="EF5" s="24" t="s">
        <v>6</v>
      </c>
      <c r="EG5" s="24" t="s">
        <v>7</v>
      </c>
      <c r="EH5" s="24" t="s">
        <v>52</v>
      </c>
      <c r="EI5" s="24" t="s">
        <v>8</v>
      </c>
      <c r="EJ5" s="24" t="s">
        <v>9</v>
      </c>
      <c r="EK5" s="24" t="s">
        <v>10</v>
      </c>
      <c r="EL5" s="24" t="s">
        <v>5</v>
      </c>
      <c r="EM5" s="24" t="s">
        <v>6</v>
      </c>
      <c r="EN5" s="24" t="s">
        <v>7</v>
      </c>
      <c r="EO5" s="24" t="s">
        <v>52</v>
      </c>
      <c r="EP5" s="24" t="s">
        <v>8</v>
      </c>
      <c r="EQ5" s="24" t="s">
        <v>9</v>
      </c>
      <c r="ER5" s="24" t="s">
        <v>10</v>
      </c>
      <c r="ES5" s="24" t="s">
        <v>5</v>
      </c>
      <c r="ET5" s="24" t="s">
        <v>6</v>
      </c>
      <c r="EU5" s="24" t="s">
        <v>7</v>
      </c>
      <c r="EV5" s="24" t="s">
        <v>52</v>
      </c>
      <c r="EW5" s="24" t="s">
        <v>8</v>
      </c>
      <c r="EX5" s="24" t="s">
        <v>9</v>
      </c>
      <c r="EY5" s="24" t="s">
        <v>10</v>
      </c>
      <c r="EZ5" s="24" t="s">
        <v>5</v>
      </c>
      <c r="FA5" s="24" t="s">
        <v>6</v>
      </c>
      <c r="FB5" s="24" t="s">
        <v>7</v>
      </c>
      <c r="FC5" s="24" t="s">
        <v>52</v>
      </c>
      <c r="FD5" s="24" t="s">
        <v>8</v>
      </c>
      <c r="FE5" s="24" t="s">
        <v>9</v>
      </c>
      <c r="FF5" s="24" t="s">
        <v>10</v>
      </c>
      <c r="FG5" s="24" t="s">
        <v>5</v>
      </c>
      <c r="FH5" s="24" t="s">
        <v>6</v>
      </c>
      <c r="FI5" s="24" t="s">
        <v>7</v>
      </c>
      <c r="FJ5" s="24" t="s">
        <v>52</v>
      </c>
      <c r="FK5" s="24" t="s">
        <v>8</v>
      </c>
      <c r="FL5" s="24" t="s">
        <v>9</v>
      </c>
      <c r="FM5" s="24" t="s">
        <v>10</v>
      </c>
      <c r="FN5" s="67" t="s">
        <v>5</v>
      </c>
      <c r="FO5" s="67" t="s">
        <v>6</v>
      </c>
      <c r="FP5" s="67" t="s">
        <v>7</v>
      </c>
      <c r="FQ5" s="67" t="s">
        <v>52</v>
      </c>
      <c r="FR5" s="67" t="s">
        <v>8</v>
      </c>
      <c r="FS5" s="67" t="s">
        <v>9</v>
      </c>
      <c r="FT5" s="128" t="s">
        <v>10</v>
      </c>
      <c r="FU5" s="128" t="s">
        <v>5</v>
      </c>
      <c r="FV5" s="128" t="s">
        <v>6</v>
      </c>
      <c r="FW5" s="128" t="s">
        <v>7</v>
      </c>
      <c r="FX5" s="128" t="s">
        <v>52</v>
      </c>
      <c r="FY5" s="128" t="s">
        <v>8</v>
      </c>
      <c r="FZ5" s="128" t="s">
        <v>9</v>
      </c>
      <c r="GA5" s="128" t="s">
        <v>10</v>
      </c>
      <c r="GB5" s="114" t="s">
        <v>5</v>
      </c>
      <c r="GC5" s="114" t="s">
        <v>6</v>
      </c>
      <c r="GD5" s="114" t="s">
        <v>7</v>
      </c>
      <c r="GE5" s="114" t="s">
        <v>52</v>
      </c>
      <c r="GF5" s="114" t="s">
        <v>8</v>
      </c>
      <c r="GG5" s="24" t="s">
        <v>9</v>
      </c>
      <c r="GH5" s="24" t="s">
        <v>10</v>
      </c>
      <c r="GI5" s="24" t="s">
        <v>5</v>
      </c>
      <c r="GJ5" s="24" t="s">
        <v>6</v>
      </c>
      <c r="GK5" s="24" t="s">
        <v>7</v>
      </c>
      <c r="GL5" s="24" t="s">
        <v>52</v>
      </c>
      <c r="GM5" s="24" t="s">
        <v>8</v>
      </c>
      <c r="GN5" s="24" t="s">
        <v>9</v>
      </c>
      <c r="GO5" s="24" t="s">
        <v>10</v>
      </c>
      <c r="GP5" s="24" t="s">
        <v>5</v>
      </c>
      <c r="GQ5" s="24" t="s">
        <v>6</v>
      </c>
      <c r="GR5" s="24" t="s">
        <v>7</v>
      </c>
      <c r="GS5" s="24" t="s">
        <v>52</v>
      </c>
      <c r="GT5" s="24" t="s">
        <v>8</v>
      </c>
      <c r="GU5" s="24" t="s">
        <v>9</v>
      </c>
      <c r="GV5" s="24" t="s">
        <v>10</v>
      </c>
      <c r="GW5" s="24" t="s">
        <v>5</v>
      </c>
      <c r="GX5" s="24" t="s">
        <v>6</v>
      </c>
      <c r="GY5" s="24" t="s">
        <v>7</v>
      </c>
      <c r="GZ5" s="24" t="s">
        <v>52</v>
      </c>
      <c r="HA5" s="24" t="s">
        <v>8</v>
      </c>
      <c r="HB5" s="24" t="s">
        <v>9</v>
      </c>
      <c r="HC5" s="24" t="s">
        <v>10</v>
      </c>
      <c r="HD5" s="24" t="s">
        <v>5</v>
      </c>
      <c r="HE5" s="24" t="s">
        <v>6</v>
      </c>
      <c r="HF5" s="24" t="s">
        <v>7</v>
      </c>
      <c r="HG5" s="24" t="s">
        <v>52</v>
      </c>
      <c r="HH5" s="24" t="s">
        <v>8</v>
      </c>
      <c r="HI5" s="24" t="s">
        <v>9</v>
      </c>
      <c r="HJ5" s="24" t="s">
        <v>10</v>
      </c>
      <c r="HK5" s="24" t="s">
        <v>5</v>
      </c>
      <c r="HL5" s="24" t="s">
        <v>6</v>
      </c>
      <c r="HM5" s="24" t="s">
        <v>7</v>
      </c>
      <c r="HN5" s="24" t="s">
        <v>52</v>
      </c>
      <c r="HO5" s="24" t="s">
        <v>8</v>
      </c>
      <c r="HP5" s="24" t="s">
        <v>9</v>
      </c>
      <c r="HQ5" s="24" t="s">
        <v>10</v>
      </c>
      <c r="HR5" s="24" t="s">
        <v>5</v>
      </c>
      <c r="HS5" s="24" t="s">
        <v>6</v>
      </c>
      <c r="HT5" s="24" t="s">
        <v>7</v>
      </c>
      <c r="HU5" s="24" t="s">
        <v>52</v>
      </c>
      <c r="HV5" s="24" t="s">
        <v>8</v>
      </c>
      <c r="HW5" s="24" t="s">
        <v>9</v>
      </c>
      <c r="HX5" s="24" t="s">
        <v>10</v>
      </c>
      <c r="HY5" s="24" t="s">
        <v>5</v>
      </c>
      <c r="HZ5" s="24" t="s">
        <v>6</v>
      </c>
      <c r="IA5" s="24" t="s">
        <v>7</v>
      </c>
      <c r="IB5" s="67" t="s">
        <v>52</v>
      </c>
      <c r="IC5" s="67" t="s">
        <v>8</v>
      </c>
      <c r="ID5" s="67" t="s">
        <v>9</v>
      </c>
      <c r="IE5" s="58" t="s">
        <v>10</v>
      </c>
      <c r="IF5" s="58" t="s">
        <v>5</v>
      </c>
      <c r="IG5" s="67" t="s">
        <v>6</v>
      </c>
      <c r="IH5" s="24" t="s">
        <v>7</v>
      </c>
      <c r="II5" s="24" t="s">
        <v>52</v>
      </c>
      <c r="IJ5" s="24" t="s">
        <v>8</v>
      </c>
      <c r="IK5" s="24" t="s">
        <v>9</v>
      </c>
      <c r="IL5" s="24" t="s">
        <v>10</v>
      </c>
      <c r="IM5" s="24" t="s">
        <v>5</v>
      </c>
      <c r="IN5" s="24" t="s">
        <v>6</v>
      </c>
      <c r="IO5" s="58" t="s">
        <v>7</v>
      </c>
      <c r="IP5" s="24" t="s">
        <v>52</v>
      </c>
      <c r="IQ5" s="58" t="s">
        <v>8</v>
      </c>
      <c r="IR5" s="24" t="s">
        <v>9</v>
      </c>
      <c r="IS5" s="24" t="s">
        <v>10</v>
      </c>
      <c r="IT5" s="24" t="s">
        <v>5</v>
      </c>
      <c r="IU5" s="24" t="s">
        <v>6</v>
      </c>
      <c r="IV5" s="24" t="s">
        <v>7</v>
      </c>
      <c r="IW5" s="24" t="s">
        <v>52</v>
      </c>
      <c r="IX5" s="24" t="s">
        <v>8</v>
      </c>
      <c r="IY5" s="24" t="s">
        <v>9</v>
      </c>
      <c r="IZ5" s="24" t="s">
        <v>10</v>
      </c>
      <c r="JA5" s="24" t="s">
        <v>5</v>
      </c>
      <c r="JB5" s="24" t="s">
        <v>6</v>
      </c>
      <c r="JC5" s="24" t="s">
        <v>7</v>
      </c>
      <c r="JD5" s="24" t="s">
        <v>52</v>
      </c>
      <c r="JE5" s="24" t="s">
        <v>8</v>
      </c>
      <c r="JF5" s="24" t="s">
        <v>9</v>
      </c>
      <c r="JG5" s="24" t="s">
        <v>10</v>
      </c>
      <c r="JH5" s="24" t="s">
        <v>5</v>
      </c>
      <c r="JI5" s="24" t="s">
        <v>6</v>
      </c>
      <c r="JJ5" s="24" t="s">
        <v>7</v>
      </c>
      <c r="JK5" s="24" t="s">
        <v>52</v>
      </c>
      <c r="JL5" s="24" t="s">
        <v>8</v>
      </c>
      <c r="JM5" s="100" t="s">
        <v>9</v>
      </c>
      <c r="JN5" s="24" t="s">
        <v>10</v>
      </c>
      <c r="JO5" s="24" t="s">
        <v>5</v>
      </c>
      <c r="JP5" s="24" t="s">
        <v>6</v>
      </c>
      <c r="JQ5" s="24" t="s">
        <v>7</v>
      </c>
      <c r="JR5" s="24" t="s">
        <v>52</v>
      </c>
      <c r="JS5" s="24" t="s">
        <v>8</v>
      </c>
      <c r="JT5" s="100" t="s">
        <v>9</v>
      </c>
      <c r="JU5" s="24" t="s">
        <v>10</v>
      </c>
      <c r="JV5" s="24" t="s">
        <v>5</v>
      </c>
      <c r="JW5" s="24" t="s">
        <v>6</v>
      </c>
      <c r="JX5" s="24" t="s">
        <v>7</v>
      </c>
      <c r="JY5" s="24" t="s">
        <v>52</v>
      </c>
      <c r="JZ5" s="24" t="s">
        <v>8</v>
      </c>
      <c r="KA5" s="100" t="s">
        <v>9</v>
      </c>
      <c r="KB5" s="24" t="s">
        <v>10</v>
      </c>
      <c r="KC5" s="24" t="s">
        <v>5</v>
      </c>
      <c r="KD5" s="24" t="s">
        <v>6</v>
      </c>
      <c r="KE5" s="24" t="s">
        <v>7</v>
      </c>
      <c r="KF5" s="24" t="s">
        <v>52</v>
      </c>
      <c r="KG5" s="24" t="s">
        <v>8</v>
      </c>
      <c r="KH5" s="100" t="s">
        <v>9</v>
      </c>
      <c r="KI5" s="24" t="s">
        <v>10</v>
      </c>
      <c r="KJ5" s="24" t="s">
        <v>5</v>
      </c>
      <c r="KK5" s="24" t="s">
        <v>6</v>
      </c>
      <c r="KL5" s="24" t="s">
        <v>7</v>
      </c>
      <c r="KM5" s="58" t="s">
        <v>52</v>
      </c>
      <c r="KN5" s="67" t="s">
        <v>8</v>
      </c>
      <c r="KO5" s="24" t="s">
        <v>9</v>
      </c>
      <c r="KP5" s="24" t="s">
        <v>10</v>
      </c>
      <c r="KQ5" s="24" t="s">
        <v>5</v>
      </c>
      <c r="KR5" s="24" t="s">
        <v>6</v>
      </c>
      <c r="KS5" s="24" t="s">
        <v>7</v>
      </c>
      <c r="KT5" s="24" t="s">
        <v>52</v>
      </c>
      <c r="KU5" s="24" t="s">
        <v>8</v>
      </c>
      <c r="KV5" s="100" t="s">
        <v>9</v>
      </c>
      <c r="KW5" s="24" t="s">
        <v>10</v>
      </c>
      <c r="KX5" s="24" t="s">
        <v>5</v>
      </c>
      <c r="KY5" s="24" t="s">
        <v>6</v>
      </c>
      <c r="KZ5" s="24" t="s">
        <v>7</v>
      </c>
      <c r="LA5" s="24" t="s">
        <v>52</v>
      </c>
      <c r="LB5" s="24" t="s">
        <v>8</v>
      </c>
      <c r="LC5" s="24" t="s">
        <v>9</v>
      </c>
      <c r="LD5" s="24" t="s">
        <v>10</v>
      </c>
      <c r="LE5" s="24" t="s">
        <v>5</v>
      </c>
      <c r="LF5" s="24" t="s">
        <v>6</v>
      </c>
      <c r="LG5" s="24" t="s">
        <v>7</v>
      </c>
      <c r="LH5" s="24" t="s">
        <v>52</v>
      </c>
      <c r="LI5" s="24" t="s">
        <v>8</v>
      </c>
      <c r="LJ5" s="24" t="s">
        <v>9</v>
      </c>
      <c r="LK5" s="24" t="s">
        <v>10</v>
      </c>
      <c r="LL5" s="24" t="s">
        <v>5</v>
      </c>
      <c r="LM5" s="24" t="s">
        <v>6</v>
      </c>
      <c r="LN5" s="24" t="s">
        <v>7</v>
      </c>
      <c r="LO5" s="24" t="s">
        <v>52</v>
      </c>
      <c r="LP5" s="24" t="s">
        <v>8</v>
      </c>
      <c r="LQ5" s="24" t="s">
        <v>9</v>
      </c>
      <c r="LR5" s="24" t="s">
        <v>10</v>
      </c>
      <c r="LS5" s="24" t="s">
        <v>5</v>
      </c>
      <c r="LT5" s="24" t="s">
        <v>6</v>
      </c>
      <c r="LU5" s="24" t="s">
        <v>7</v>
      </c>
      <c r="LV5" s="24" t="s">
        <v>52</v>
      </c>
      <c r="LW5" s="24" t="s">
        <v>8</v>
      </c>
      <c r="LX5" s="24" t="s">
        <v>9</v>
      </c>
      <c r="LY5" s="24" t="s">
        <v>10</v>
      </c>
      <c r="LZ5" s="24" t="s">
        <v>5</v>
      </c>
      <c r="MA5" s="24" t="s">
        <v>6</v>
      </c>
      <c r="MB5" s="24" t="s">
        <v>7</v>
      </c>
      <c r="MC5" s="24" t="s">
        <v>52</v>
      </c>
      <c r="MD5" s="24" t="s">
        <v>8</v>
      </c>
      <c r="ME5" s="24" t="s">
        <v>9</v>
      </c>
      <c r="MF5" s="24" t="s">
        <v>10</v>
      </c>
      <c r="MG5" s="24" t="s">
        <v>5</v>
      </c>
      <c r="MH5" s="24" t="s">
        <v>6</v>
      </c>
      <c r="MI5" s="24" t="s">
        <v>7</v>
      </c>
      <c r="MJ5" s="24" t="s">
        <v>52</v>
      </c>
      <c r="MK5" s="24" t="s">
        <v>8</v>
      </c>
      <c r="ML5" s="24" t="s">
        <v>9</v>
      </c>
      <c r="MM5" s="24" t="s">
        <v>10</v>
      </c>
      <c r="MN5" s="24" t="s">
        <v>5</v>
      </c>
      <c r="MO5" s="24" t="s">
        <v>6</v>
      </c>
      <c r="MP5" s="24" t="s">
        <v>7</v>
      </c>
      <c r="MQ5" s="201" t="s">
        <v>52</v>
      </c>
      <c r="MR5" s="24" t="s">
        <v>8</v>
      </c>
      <c r="MS5" s="24" t="s">
        <v>9</v>
      </c>
      <c r="MT5" s="24" t="s">
        <v>10</v>
      </c>
      <c r="MU5" s="24" t="s">
        <v>5</v>
      </c>
      <c r="MV5" s="24" t="s">
        <v>6</v>
      </c>
      <c r="MW5" s="24" t="s">
        <v>7</v>
      </c>
      <c r="MX5" s="24" t="s">
        <v>52</v>
      </c>
      <c r="MY5" s="24" t="s">
        <v>8</v>
      </c>
      <c r="MZ5" s="24" t="s">
        <v>9</v>
      </c>
      <c r="NA5" s="24" t="s">
        <v>10</v>
      </c>
      <c r="NB5" s="24" t="s">
        <v>5</v>
      </c>
      <c r="NC5" s="24" t="s">
        <v>6</v>
      </c>
      <c r="ND5" s="24" t="s">
        <v>7</v>
      </c>
      <c r="NE5" s="24" t="s">
        <v>52</v>
      </c>
      <c r="NF5" s="24" t="s">
        <v>8</v>
      </c>
      <c r="NG5" s="24" t="s">
        <v>9</v>
      </c>
      <c r="NH5" s="58" t="s">
        <v>10</v>
      </c>
      <c r="NI5" s="58" t="s">
        <v>5</v>
      </c>
      <c r="NJ5" s="24" t="s">
        <v>6</v>
      </c>
      <c r="NK5" s="24" t="s">
        <v>7</v>
      </c>
      <c r="NL5" s="24" t="s">
        <v>52</v>
      </c>
      <c r="NM5" s="24" t="s">
        <v>8</v>
      </c>
      <c r="NN5" s="24" t="s">
        <v>9</v>
      </c>
      <c r="NO5" s="24" t="s">
        <v>10</v>
      </c>
      <c r="NP5" s="24" t="s">
        <v>5</v>
      </c>
      <c r="NQ5" s="24" t="s">
        <v>6</v>
      </c>
      <c r="NR5" s="24" t="s">
        <v>7</v>
      </c>
      <c r="NS5" s="24" t="s">
        <v>52</v>
      </c>
      <c r="NT5" s="24" t="s">
        <v>8</v>
      </c>
      <c r="NU5" s="24" t="s">
        <v>9</v>
      </c>
      <c r="NV5" s="24" t="s">
        <v>10</v>
      </c>
      <c r="NW5" s="24" t="s">
        <v>5</v>
      </c>
      <c r="NX5" s="24" t="s">
        <v>6</v>
      </c>
      <c r="NY5" s="24" t="s">
        <v>7</v>
      </c>
      <c r="NZ5" s="24" t="s">
        <v>52</v>
      </c>
      <c r="OA5" s="24" t="s">
        <v>8</v>
      </c>
      <c r="OB5" s="24" t="s">
        <v>9</v>
      </c>
      <c r="OC5" s="24" t="s">
        <v>10</v>
      </c>
      <c r="OD5" s="24" t="s">
        <v>5</v>
      </c>
      <c r="OE5" s="24" t="s">
        <v>6</v>
      </c>
      <c r="OF5" s="24" t="s">
        <v>7</v>
      </c>
      <c r="OG5" s="24" t="s">
        <v>52</v>
      </c>
      <c r="OH5" s="24" t="s">
        <v>8</v>
      </c>
      <c r="OI5" s="24" t="s">
        <v>9</v>
      </c>
      <c r="OJ5" s="24" t="s">
        <v>10</v>
      </c>
      <c r="OK5" s="24" t="s">
        <v>5</v>
      </c>
      <c r="OL5" s="24" t="s">
        <v>6</v>
      </c>
      <c r="OM5" s="24" t="s">
        <v>7</v>
      </c>
      <c r="ON5" s="24" t="s">
        <v>52</v>
      </c>
      <c r="OO5" s="24" t="s">
        <v>8</v>
      </c>
      <c r="OP5" s="24" t="s">
        <v>9</v>
      </c>
      <c r="OQ5" s="24" t="s">
        <v>10</v>
      </c>
      <c r="OR5" s="24" t="s">
        <v>5</v>
      </c>
      <c r="OS5" s="24" t="s">
        <v>6</v>
      </c>
      <c r="OT5" s="24" t="s">
        <v>7</v>
      </c>
      <c r="OU5" s="24" t="s">
        <v>52</v>
      </c>
      <c r="OV5" s="24" t="s">
        <v>8</v>
      </c>
      <c r="OW5" s="24" t="s">
        <v>9</v>
      </c>
      <c r="OX5" s="24" t="s">
        <v>10</v>
      </c>
      <c r="OY5" s="24" t="s">
        <v>5</v>
      </c>
      <c r="OZ5" s="24" t="s">
        <v>6</v>
      </c>
      <c r="PA5" s="24" t="s">
        <v>7</v>
      </c>
      <c r="PB5" s="24" t="s">
        <v>52</v>
      </c>
      <c r="PC5" s="24" t="s">
        <v>8</v>
      </c>
      <c r="PD5" s="24" t="s">
        <v>9</v>
      </c>
      <c r="PE5" s="24" t="s">
        <v>10</v>
      </c>
      <c r="PF5" s="24" t="s">
        <v>5</v>
      </c>
      <c r="PG5" s="24" t="s">
        <v>6</v>
      </c>
      <c r="PH5" s="24" t="s">
        <v>7</v>
      </c>
      <c r="PI5" s="24" t="s">
        <v>52</v>
      </c>
      <c r="PJ5" s="24" t="s">
        <v>8</v>
      </c>
      <c r="PK5" s="24" t="s">
        <v>9</v>
      </c>
      <c r="PL5" s="24" t="s">
        <v>10</v>
      </c>
      <c r="PM5" s="24" t="s">
        <v>5</v>
      </c>
      <c r="PN5" s="24" t="s">
        <v>6</v>
      </c>
      <c r="PO5" s="24" t="s">
        <v>7</v>
      </c>
      <c r="PP5" s="24" t="s">
        <v>52</v>
      </c>
      <c r="PQ5" s="58" t="s">
        <v>8</v>
      </c>
      <c r="PR5" s="24" t="s">
        <v>9</v>
      </c>
      <c r="PS5" s="24" t="s">
        <v>10</v>
      </c>
      <c r="PT5" s="24" t="s">
        <v>5</v>
      </c>
      <c r="PU5" s="24" t="s">
        <v>6</v>
      </c>
      <c r="PV5" s="24" t="s">
        <v>7</v>
      </c>
      <c r="PW5" s="24" t="s">
        <v>52</v>
      </c>
      <c r="PX5" s="24" t="s">
        <v>8</v>
      </c>
      <c r="PY5" s="24" t="s">
        <v>9</v>
      </c>
      <c r="PZ5" s="24" t="s">
        <v>10</v>
      </c>
      <c r="QA5" s="58" t="s">
        <v>5</v>
      </c>
      <c r="QB5" s="24" t="s">
        <v>6</v>
      </c>
      <c r="QC5" s="24" t="s">
        <v>7</v>
      </c>
      <c r="QD5" s="24" t="s">
        <v>52</v>
      </c>
      <c r="QE5" s="24" t="s">
        <v>8</v>
      </c>
      <c r="QF5" s="24" t="s">
        <v>9</v>
      </c>
      <c r="QG5" s="24" t="s">
        <v>10</v>
      </c>
      <c r="QH5" s="24" t="s">
        <v>5</v>
      </c>
      <c r="QI5" s="24" t="s">
        <v>6</v>
      </c>
      <c r="QJ5" s="24" t="s">
        <v>7</v>
      </c>
      <c r="QK5" s="24" t="s">
        <v>52</v>
      </c>
      <c r="QL5" s="24" t="s">
        <v>8</v>
      </c>
      <c r="QM5" s="24" t="s">
        <v>9</v>
      </c>
      <c r="QN5" s="24" t="s">
        <v>10</v>
      </c>
      <c r="QO5" s="24" t="s">
        <v>5</v>
      </c>
      <c r="QP5" s="24" t="s">
        <v>6</v>
      </c>
      <c r="QQ5" s="24" t="s">
        <v>7</v>
      </c>
      <c r="QR5" s="24" t="s">
        <v>52</v>
      </c>
      <c r="QS5" s="24" t="s">
        <v>8</v>
      </c>
      <c r="QT5" s="24" t="s">
        <v>9</v>
      </c>
      <c r="QU5" s="24" t="s">
        <v>10</v>
      </c>
      <c r="QV5" s="24" t="s">
        <v>5</v>
      </c>
      <c r="QW5" s="24" t="s">
        <v>6</v>
      </c>
      <c r="QX5" s="24" t="s">
        <v>7</v>
      </c>
      <c r="QY5" s="24" t="s">
        <v>52</v>
      </c>
      <c r="QZ5" s="24" t="s">
        <v>8</v>
      </c>
      <c r="RA5" s="24" t="s">
        <v>9</v>
      </c>
      <c r="RB5" s="24" t="s">
        <v>10</v>
      </c>
      <c r="RC5" s="24" t="s">
        <v>5</v>
      </c>
      <c r="RD5" s="24" t="s">
        <v>6</v>
      </c>
      <c r="RE5" s="24" t="s">
        <v>7</v>
      </c>
      <c r="RF5" s="24" t="s">
        <v>52</v>
      </c>
      <c r="RG5" s="24" t="s">
        <v>8</v>
      </c>
      <c r="RH5" s="24" t="s">
        <v>9</v>
      </c>
      <c r="RI5" s="24" t="s">
        <v>10</v>
      </c>
      <c r="RJ5" s="24" t="s">
        <v>5</v>
      </c>
      <c r="RK5" s="24" t="s">
        <v>6</v>
      </c>
      <c r="RL5" s="24" t="s">
        <v>7</v>
      </c>
      <c r="RM5" s="24" t="s">
        <v>52</v>
      </c>
      <c r="RN5" s="24" t="s">
        <v>8</v>
      </c>
      <c r="RO5" s="24" t="s">
        <v>9</v>
      </c>
      <c r="RP5" s="24" t="s">
        <v>10</v>
      </c>
      <c r="RQ5" s="67" t="s">
        <v>5</v>
      </c>
      <c r="RR5" s="58" t="s">
        <v>6</v>
      </c>
      <c r="RS5" s="58" t="s">
        <v>7</v>
      </c>
      <c r="RT5" s="58" t="s">
        <v>52</v>
      </c>
      <c r="RU5" s="67" t="s">
        <v>8</v>
      </c>
      <c r="RV5" s="67" t="s">
        <v>9</v>
      </c>
      <c r="RW5" s="67" t="s">
        <v>10</v>
      </c>
      <c r="RX5" s="67" t="s">
        <v>5</v>
      </c>
      <c r="RY5" s="67" t="s">
        <v>6</v>
      </c>
      <c r="RZ5" s="58" t="s">
        <v>7</v>
      </c>
      <c r="SA5" s="24" t="s">
        <v>52</v>
      </c>
      <c r="SB5" s="24" t="s">
        <v>8</v>
      </c>
      <c r="SC5" s="24" t="s">
        <v>9</v>
      </c>
      <c r="SD5" s="24" t="s">
        <v>10</v>
      </c>
      <c r="SE5" s="58" t="s">
        <v>5</v>
      </c>
      <c r="SF5" s="24" t="s">
        <v>6</v>
      </c>
      <c r="SG5" s="24" t="s">
        <v>7</v>
      </c>
      <c r="SH5" s="24" t="s">
        <v>52</v>
      </c>
      <c r="SI5" s="24" t="s">
        <v>8</v>
      </c>
      <c r="SJ5" s="24" t="s">
        <v>9</v>
      </c>
      <c r="SK5" s="24" t="s">
        <v>10</v>
      </c>
      <c r="SL5" s="204" t="s">
        <v>5</v>
      </c>
      <c r="SM5" s="204" t="s">
        <v>6</v>
      </c>
      <c r="SN5" s="204" t="s">
        <v>7</v>
      </c>
      <c r="SO5" s="204" t="s">
        <v>52</v>
      </c>
      <c r="SP5" s="204" t="s">
        <v>8</v>
      </c>
      <c r="SQ5" s="204" t="s">
        <v>9</v>
      </c>
      <c r="SR5" s="204" t="s">
        <v>10</v>
      </c>
      <c r="SS5" s="74" t="s">
        <v>5</v>
      </c>
      <c r="ST5" s="74" t="s">
        <v>6</v>
      </c>
      <c r="SU5" s="74" t="s">
        <v>7</v>
      </c>
      <c r="SV5" s="74" t="s">
        <v>52</v>
      </c>
      <c r="SW5" s="74" t="s">
        <v>8</v>
      </c>
      <c r="SX5" s="74" t="s">
        <v>9</v>
      </c>
      <c r="SY5" s="74" t="s">
        <v>10</v>
      </c>
      <c r="SZ5" s="206" t="s">
        <v>5</v>
      </c>
      <c r="TA5" s="206" t="s">
        <v>6</v>
      </c>
      <c r="TB5" s="206" t="s">
        <v>7</v>
      </c>
      <c r="TC5" s="206" t="s">
        <v>52</v>
      </c>
      <c r="TD5" s="206" t="s">
        <v>8</v>
      </c>
      <c r="TE5" s="206" t="s">
        <v>9</v>
      </c>
      <c r="TF5" s="206" t="s">
        <v>10</v>
      </c>
      <c r="TG5" s="24" t="s">
        <v>5</v>
      </c>
      <c r="TH5" s="24" t="s">
        <v>6</v>
      </c>
      <c r="TI5" s="24" t="s">
        <v>7</v>
      </c>
      <c r="TJ5" s="24" t="s">
        <v>52</v>
      </c>
      <c r="TK5" s="24" t="s">
        <v>8</v>
      </c>
      <c r="TL5" s="24" t="s">
        <v>9</v>
      </c>
      <c r="TM5" s="24" t="s">
        <v>10</v>
      </c>
      <c r="TN5" s="24" t="s">
        <v>5</v>
      </c>
      <c r="TO5" s="24" t="s">
        <v>6</v>
      </c>
      <c r="TP5" s="24" t="s">
        <v>7</v>
      </c>
      <c r="TQ5" s="24" t="s">
        <v>52</v>
      </c>
      <c r="TR5" s="24" t="s">
        <v>8</v>
      </c>
      <c r="TS5" s="24" t="s">
        <v>9</v>
      </c>
      <c r="TT5" s="24" t="s">
        <v>10</v>
      </c>
      <c r="TU5" s="24" t="s">
        <v>5</v>
      </c>
      <c r="TV5" s="24" t="s">
        <v>6</v>
      </c>
      <c r="TW5" s="24" t="s">
        <v>7</v>
      </c>
      <c r="TX5" s="24" t="s">
        <v>52</v>
      </c>
      <c r="TY5" s="24" t="s">
        <v>8</v>
      </c>
      <c r="TZ5" s="24" t="s">
        <v>9</v>
      </c>
      <c r="UA5" s="24" t="s">
        <v>10</v>
      </c>
      <c r="UB5" s="24" t="s">
        <v>5</v>
      </c>
      <c r="UC5" s="24" t="s">
        <v>6</v>
      </c>
      <c r="UD5" s="24" t="s">
        <v>7</v>
      </c>
      <c r="UE5" s="24" t="s">
        <v>52</v>
      </c>
      <c r="UF5" s="24" t="s">
        <v>8</v>
      </c>
      <c r="UG5" s="24" t="s">
        <v>9</v>
      </c>
      <c r="UH5" s="85" t="s">
        <v>10</v>
      </c>
      <c r="UI5" s="85" t="s">
        <v>5</v>
      </c>
      <c r="UJ5" s="85" t="s">
        <v>6</v>
      </c>
      <c r="UK5" s="85" t="s">
        <v>7</v>
      </c>
      <c r="UL5" s="85" t="s">
        <v>52</v>
      </c>
      <c r="UM5" s="85" t="s">
        <v>8</v>
      </c>
      <c r="UN5" s="85" t="s">
        <v>9</v>
      </c>
      <c r="UO5" s="85" t="s">
        <v>10</v>
      </c>
      <c r="UP5" s="85" t="s">
        <v>5</v>
      </c>
      <c r="UQ5" s="85" t="s">
        <v>6</v>
      </c>
      <c r="UR5" s="85" t="s">
        <v>7</v>
      </c>
      <c r="US5" s="85" t="s">
        <v>52</v>
      </c>
      <c r="UT5" s="85" t="s">
        <v>8</v>
      </c>
      <c r="UU5" s="85" t="s">
        <v>9</v>
      </c>
      <c r="UV5" s="85" t="s">
        <v>10</v>
      </c>
      <c r="UW5" s="85" t="s">
        <v>5</v>
      </c>
      <c r="UX5" s="85" t="s">
        <v>6</v>
      </c>
      <c r="UY5" s="85" t="s">
        <v>7</v>
      </c>
      <c r="UZ5" s="85" t="s">
        <v>52</v>
      </c>
      <c r="VA5" s="85" t="s">
        <v>8</v>
      </c>
      <c r="VB5" s="85" t="s">
        <v>9</v>
      </c>
      <c r="VC5" s="85" t="s">
        <v>10</v>
      </c>
      <c r="VD5" s="85" t="s">
        <v>5</v>
      </c>
      <c r="VE5" s="85" t="s">
        <v>6</v>
      </c>
      <c r="VF5" s="85" t="s">
        <v>7</v>
      </c>
      <c r="VG5" s="85" t="s">
        <v>52</v>
      </c>
      <c r="VH5" s="85" t="s">
        <v>8</v>
      </c>
      <c r="VI5" s="85" t="s">
        <v>9</v>
      </c>
      <c r="VJ5" s="85" t="s">
        <v>10</v>
      </c>
      <c r="VK5" s="85" t="s">
        <v>5</v>
      </c>
      <c r="VL5" s="86" t="s">
        <v>6</v>
      </c>
      <c r="VM5" s="24" t="s">
        <v>7</v>
      </c>
      <c r="VN5" s="24" t="s">
        <v>52</v>
      </c>
      <c r="VO5" s="24" t="s">
        <v>8</v>
      </c>
      <c r="VP5" s="24" t="s">
        <v>9</v>
      </c>
      <c r="VQ5" s="24" t="s">
        <v>10</v>
      </c>
      <c r="VR5" s="24" t="s">
        <v>5</v>
      </c>
      <c r="VS5" s="24" t="s">
        <v>6</v>
      </c>
      <c r="VT5" s="24" t="s">
        <v>7</v>
      </c>
      <c r="VU5" s="67" t="s">
        <v>52</v>
      </c>
      <c r="VV5" s="67" t="s">
        <v>8</v>
      </c>
      <c r="VW5" s="67" t="s">
        <v>9</v>
      </c>
      <c r="VX5" s="58" t="s">
        <v>10</v>
      </c>
      <c r="VY5" s="58" t="s">
        <v>5</v>
      </c>
      <c r="VZ5" s="67" t="s">
        <v>6</v>
      </c>
      <c r="WA5" s="24" t="s">
        <v>7</v>
      </c>
      <c r="WB5" s="24" t="s">
        <v>52</v>
      </c>
      <c r="WC5" s="24" t="s">
        <v>8</v>
      </c>
      <c r="WD5" s="24" t="s">
        <v>9</v>
      </c>
      <c r="WE5" s="24" t="s">
        <v>10</v>
      </c>
      <c r="WF5" s="24" t="s">
        <v>5</v>
      </c>
      <c r="WG5" s="24" t="s">
        <v>6</v>
      </c>
      <c r="WH5" s="24" t="s">
        <v>7</v>
      </c>
      <c r="WI5" s="24" t="s">
        <v>52</v>
      </c>
      <c r="WJ5" s="201" t="s">
        <v>8</v>
      </c>
      <c r="WK5" s="24" t="s">
        <v>9</v>
      </c>
      <c r="WL5" s="24" t="s">
        <v>10</v>
      </c>
      <c r="WM5" s="24" t="s">
        <v>5</v>
      </c>
      <c r="WN5" s="24" t="s">
        <v>6</v>
      </c>
      <c r="WO5" s="24" t="s">
        <v>7</v>
      </c>
      <c r="WP5" s="24" t="s">
        <v>52</v>
      </c>
      <c r="WQ5" s="58" t="s">
        <v>8</v>
      </c>
      <c r="WR5" s="24" t="s">
        <v>9</v>
      </c>
      <c r="WS5" s="58" t="s">
        <v>10</v>
      </c>
      <c r="WT5" s="100" t="s">
        <v>5</v>
      </c>
      <c r="WU5" s="100" t="s">
        <v>6</v>
      </c>
      <c r="WV5" s="100" t="s">
        <v>7</v>
      </c>
      <c r="WW5" s="24" t="s">
        <v>52</v>
      </c>
      <c r="WX5" s="24" t="s">
        <v>8</v>
      </c>
      <c r="WY5" s="24" t="s">
        <v>9</v>
      </c>
      <c r="WZ5" s="24" t="s">
        <v>10</v>
      </c>
      <c r="XA5" s="24" t="s">
        <v>5</v>
      </c>
      <c r="XB5" s="24" t="s">
        <v>6</v>
      </c>
      <c r="XC5" s="24" t="s">
        <v>7</v>
      </c>
      <c r="XD5" s="24" t="s">
        <v>52</v>
      </c>
      <c r="XE5" s="24" t="s">
        <v>8</v>
      </c>
      <c r="XF5" s="24" t="s">
        <v>9</v>
      </c>
      <c r="XG5" s="24" t="s">
        <v>10</v>
      </c>
      <c r="XH5" s="24" t="s">
        <v>5</v>
      </c>
      <c r="XI5" s="24" t="s">
        <v>6</v>
      </c>
      <c r="XJ5" s="24" t="s">
        <v>7</v>
      </c>
      <c r="XK5" s="24" t="s">
        <v>52</v>
      </c>
      <c r="XL5" s="24" t="s">
        <v>8</v>
      </c>
      <c r="XM5" s="24" t="s">
        <v>9</v>
      </c>
      <c r="XN5" s="24" t="s">
        <v>10</v>
      </c>
      <c r="XO5" s="24" t="s">
        <v>5</v>
      </c>
      <c r="XP5" s="24" t="s">
        <v>6</v>
      </c>
      <c r="XQ5" s="24" t="s">
        <v>7</v>
      </c>
      <c r="XR5" s="24" t="s">
        <v>52</v>
      </c>
      <c r="XS5" s="24" t="s">
        <v>8</v>
      </c>
      <c r="XT5" s="24" t="s">
        <v>9</v>
      </c>
      <c r="XU5" s="24" t="s">
        <v>10</v>
      </c>
      <c r="XV5" s="24" t="s">
        <v>5</v>
      </c>
      <c r="XW5" s="24" t="s">
        <v>6</v>
      </c>
      <c r="XX5" s="24" t="s">
        <v>7</v>
      </c>
      <c r="XY5" s="24" t="s">
        <v>52</v>
      </c>
      <c r="XZ5" s="24" t="s">
        <v>8</v>
      </c>
      <c r="YA5" s="24" t="s">
        <v>9</v>
      </c>
      <c r="YB5" s="24" t="s">
        <v>10</v>
      </c>
      <c r="YC5" s="24" t="s">
        <v>5</v>
      </c>
      <c r="YD5" s="24" t="s">
        <v>6</v>
      </c>
      <c r="YE5" s="24" t="s">
        <v>7</v>
      </c>
      <c r="YF5" s="58" t="s">
        <v>52</v>
      </c>
      <c r="YG5" s="24" t="s">
        <v>8</v>
      </c>
      <c r="YH5" s="24" t="s">
        <v>9</v>
      </c>
      <c r="YI5" s="24" t="s">
        <v>10</v>
      </c>
      <c r="YJ5" s="24" t="s">
        <v>5</v>
      </c>
      <c r="YK5" s="24" t="s">
        <v>6</v>
      </c>
      <c r="YL5" s="24" t="s">
        <v>7</v>
      </c>
      <c r="YM5" s="24" t="s">
        <v>52</v>
      </c>
      <c r="YN5" s="74" t="s">
        <v>8</v>
      </c>
      <c r="YO5" s="24" t="s">
        <v>9</v>
      </c>
      <c r="YP5" s="24" t="s">
        <v>10</v>
      </c>
      <c r="YQ5" s="24" t="s">
        <v>5</v>
      </c>
      <c r="YR5" s="24" t="s">
        <v>6</v>
      </c>
      <c r="YS5" s="24" t="s">
        <v>7</v>
      </c>
      <c r="YT5" s="24" t="s">
        <v>52</v>
      </c>
      <c r="YU5" s="24" t="s">
        <v>8</v>
      </c>
      <c r="YV5" s="24" t="s">
        <v>9</v>
      </c>
      <c r="YW5" s="24" t="s">
        <v>10</v>
      </c>
      <c r="YX5" s="24" t="s">
        <v>5</v>
      </c>
      <c r="YY5" s="24" t="s">
        <v>6</v>
      </c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08"/>
      <c r="ZT5" s="24"/>
      <c r="ZU5" s="208" t="s">
        <v>162</v>
      </c>
      <c r="ZV5" s="24"/>
      <c r="ZW5" s="24"/>
      <c r="ZX5" s="24"/>
      <c r="ZY5" s="220" t="s">
        <v>147</v>
      </c>
      <c r="ZZ5" s="220"/>
      <c r="AAA5" s="24"/>
      <c r="AAB5" s="24"/>
      <c r="AAC5" s="24"/>
      <c r="AAD5" s="24"/>
    </row>
    <row r="6" spans="1:706" x14ac:dyDescent="0.3">
      <c r="A6" t="s">
        <v>0</v>
      </c>
      <c r="B6" t="s">
        <v>131</v>
      </c>
      <c r="C6" s="1"/>
      <c r="D6" s="1"/>
      <c r="E6" s="1"/>
      <c r="F6" t="s"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7"/>
      <c r="AG6" s="28"/>
      <c r="AH6" s="28"/>
      <c r="AI6" s="28"/>
      <c r="AJ6" s="28"/>
      <c r="AK6" s="28"/>
      <c r="AL6" s="28"/>
      <c r="AM6" s="28"/>
      <c r="AN6" s="28"/>
      <c r="AO6" s="28"/>
      <c r="AP6" s="27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58"/>
      <c r="BQ6" s="28"/>
      <c r="BR6" s="28"/>
      <c r="BS6" s="28"/>
      <c r="BT6" s="28"/>
      <c r="BU6" s="28"/>
      <c r="BV6" s="28"/>
      <c r="BW6" s="28"/>
      <c r="BX6" s="28"/>
      <c r="BY6" s="28"/>
      <c r="BZ6" s="58"/>
      <c r="CA6" s="28"/>
      <c r="CB6" s="28"/>
      <c r="CC6" s="28"/>
      <c r="CD6" s="28"/>
      <c r="CE6" s="28"/>
      <c r="CF6" s="29"/>
      <c r="CG6" s="29"/>
      <c r="CH6" s="27"/>
      <c r="CI6" s="27"/>
      <c r="CJ6" s="29"/>
      <c r="CK6" s="29"/>
      <c r="CL6" s="29"/>
      <c r="CM6" s="29"/>
      <c r="CN6" s="29"/>
      <c r="CO6" s="27"/>
      <c r="CP6" s="28"/>
      <c r="CQ6" s="28"/>
      <c r="CR6" s="28"/>
      <c r="CS6" s="28"/>
      <c r="CT6" s="27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17"/>
      <c r="DN6" s="28"/>
      <c r="DO6" s="67"/>
      <c r="DP6" s="67"/>
      <c r="DQ6" s="58"/>
      <c r="DR6" s="58"/>
      <c r="DS6" s="58"/>
      <c r="DT6" s="67"/>
      <c r="DU6" s="67"/>
      <c r="DV6" s="67"/>
      <c r="DW6" s="67"/>
      <c r="DX6" s="67"/>
      <c r="DY6" s="58"/>
      <c r="DZ6" s="28"/>
      <c r="EA6" s="28"/>
      <c r="EB6" s="28"/>
      <c r="EC6" s="28"/>
      <c r="ED6" s="58"/>
      <c r="EE6" s="28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9"/>
      <c r="GN6" s="29"/>
      <c r="GO6" s="29"/>
      <c r="GP6" s="27"/>
      <c r="GQ6" s="27"/>
      <c r="GR6" s="29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7"/>
      <c r="HF6" s="28"/>
      <c r="HG6" s="27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67"/>
      <c r="IC6" s="67"/>
      <c r="ID6" s="67"/>
      <c r="IE6" s="58"/>
      <c r="IF6" s="58"/>
      <c r="IG6" s="67"/>
      <c r="IH6" s="28"/>
      <c r="II6" s="28"/>
      <c r="IJ6" s="28"/>
      <c r="IK6" s="28"/>
      <c r="IL6" s="28"/>
      <c r="IM6" s="28"/>
      <c r="IN6" s="28"/>
      <c r="IO6" s="58"/>
      <c r="IP6" s="28"/>
      <c r="IQ6" s="58"/>
      <c r="IR6" s="28"/>
      <c r="IS6" s="28"/>
      <c r="IT6" s="28"/>
      <c r="IU6" s="28"/>
      <c r="IV6" s="28"/>
      <c r="IW6" s="28"/>
      <c r="IX6" s="27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179"/>
      <c r="JM6" s="27"/>
      <c r="JN6" s="31"/>
      <c r="JO6" s="31"/>
      <c r="JP6" s="31"/>
      <c r="JQ6" s="31"/>
      <c r="JR6" s="31"/>
      <c r="JS6" s="179"/>
      <c r="JT6" s="31"/>
      <c r="JU6" s="31"/>
      <c r="JV6" s="31"/>
      <c r="JW6" s="31"/>
      <c r="JX6" s="31"/>
      <c r="JY6" s="31"/>
      <c r="JZ6" s="179">
        <v>5</v>
      </c>
      <c r="KA6" s="31"/>
      <c r="KB6" s="31"/>
      <c r="KC6" s="31"/>
      <c r="KD6" s="31"/>
      <c r="KE6" s="31"/>
      <c r="KF6" s="31"/>
      <c r="KG6" s="179">
        <v>5</v>
      </c>
      <c r="KH6" s="31"/>
      <c r="KI6" s="31"/>
      <c r="KJ6" s="31"/>
      <c r="KK6" s="31"/>
      <c r="KL6" s="31"/>
      <c r="KM6" s="64"/>
      <c r="KN6" s="68"/>
      <c r="KO6" s="31"/>
      <c r="KP6" s="31"/>
      <c r="KQ6" s="105">
        <v>6</v>
      </c>
      <c r="KR6" s="105">
        <v>6</v>
      </c>
      <c r="KS6" s="105">
        <v>6</v>
      </c>
      <c r="KT6" s="105">
        <v>6</v>
      </c>
      <c r="KU6" s="105">
        <v>6</v>
      </c>
      <c r="KV6" s="31"/>
      <c r="KW6" s="31"/>
      <c r="KX6" s="31"/>
      <c r="KY6" s="31"/>
      <c r="KZ6" s="31"/>
      <c r="LA6" s="31"/>
      <c r="LB6" s="31"/>
      <c r="LC6" s="31"/>
      <c r="LD6" s="31"/>
      <c r="LE6" s="31"/>
      <c r="LF6" s="31"/>
      <c r="LG6" s="31"/>
      <c r="LH6" s="31"/>
      <c r="LI6" s="31"/>
      <c r="LJ6" s="31"/>
      <c r="LK6" s="31"/>
      <c r="LL6" s="31"/>
      <c r="LM6" s="31"/>
      <c r="LN6" s="31"/>
      <c r="LO6" s="31"/>
      <c r="LP6" s="31"/>
      <c r="LQ6" s="31"/>
      <c r="LR6" s="31"/>
      <c r="LS6" s="31"/>
      <c r="LT6" s="31"/>
      <c r="LU6" s="31"/>
      <c r="LV6" s="31"/>
      <c r="LW6" s="31"/>
      <c r="LX6" s="31"/>
      <c r="LY6" s="31"/>
      <c r="LZ6" s="31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58"/>
      <c r="NI6" s="5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7"/>
      <c r="OH6" s="28"/>
      <c r="OI6" s="28"/>
      <c r="OJ6" s="28"/>
      <c r="OK6" s="28"/>
      <c r="OL6" s="28"/>
      <c r="OM6" s="28"/>
      <c r="ON6" s="28"/>
      <c r="OO6" s="28"/>
      <c r="OP6" s="28"/>
      <c r="OQ6" s="27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58"/>
      <c r="PR6" s="28"/>
      <c r="PS6" s="28"/>
      <c r="PT6" s="28"/>
      <c r="PU6" s="28"/>
      <c r="PV6" s="28"/>
      <c r="PW6" s="28"/>
      <c r="PX6" s="28"/>
      <c r="PY6" s="28"/>
      <c r="PZ6" s="28"/>
      <c r="QA6" s="58"/>
      <c r="QB6" s="28"/>
      <c r="QC6" s="28"/>
      <c r="QD6" s="28"/>
      <c r="QE6" s="28"/>
      <c r="QF6" s="28"/>
      <c r="QG6" s="29"/>
      <c r="QH6" s="29"/>
      <c r="QI6" s="27"/>
      <c r="QJ6" s="27"/>
      <c r="QK6" s="29"/>
      <c r="QL6" s="29"/>
      <c r="QM6" s="29"/>
      <c r="QN6" s="29"/>
      <c r="QO6" s="29"/>
      <c r="QP6" s="27"/>
      <c r="QQ6" s="28"/>
      <c r="QR6" s="28"/>
      <c r="QS6" s="28"/>
      <c r="QT6" s="32"/>
      <c r="QU6" s="27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67"/>
      <c r="RR6" s="58"/>
      <c r="RS6" s="58"/>
      <c r="RT6" s="58"/>
      <c r="RU6" s="70"/>
      <c r="RV6" s="70"/>
      <c r="RW6" s="70"/>
      <c r="RX6" s="70"/>
      <c r="RY6" s="68"/>
      <c r="RZ6" s="64"/>
      <c r="SA6" s="31"/>
      <c r="SB6" s="31"/>
      <c r="SC6" s="31"/>
      <c r="SD6" s="31"/>
      <c r="SE6" s="64"/>
      <c r="SF6" s="31"/>
      <c r="SG6" s="31"/>
      <c r="SH6" s="31"/>
      <c r="SI6" s="31"/>
      <c r="SJ6" s="31"/>
      <c r="SK6" s="31"/>
      <c r="SL6" s="68"/>
      <c r="SM6" s="70"/>
      <c r="SN6" s="70"/>
      <c r="SO6" s="70"/>
      <c r="SP6" s="70"/>
      <c r="SQ6" s="70"/>
      <c r="SR6" s="70"/>
      <c r="SS6" s="75"/>
      <c r="ST6" s="75"/>
      <c r="SU6" s="75"/>
      <c r="SV6" s="75"/>
      <c r="SW6" s="74"/>
      <c r="SX6" s="74"/>
      <c r="SY6" s="74"/>
      <c r="SZ6" s="206"/>
      <c r="TA6" s="206"/>
      <c r="TB6" s="206"/>
      <c r="TC6" s="206"/>
      <c r="TD6" s="206"/>
      <c r="TE6" s="206"/>
      <c r="TF6" s="206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32"/>
      <c r="TY6" s="29"/>
      <c r="TZ6" s="29"/>
      <c r="UA6" s="29"/>
      <c r="UB6" s="27"/>
      <c r="UC6" s="27"/>
      <c r="UD6" s="29"/>
      <c r="UE6" s="28"/>
      <c r="UF6" s="28"/>
      <c r="UG6" s="28"/>
      <c r="UH6" s="87"/>
      <c r="UI6" s="88"/>
      <c r="UJ6" s="88"/>
      <c r="UK6" s="88"/>
      <c r="UL6" s="88"/>
      <c r="UM6" s="88"/>
      <c r="UN6" s="88"/>
      <c r="UO6" s="88"/>
      <c r="UP6" s="88"/>
      <c r="UQ6" s="88"/>
      <c r="UR6" s="88"/>
      <c r="US6" s="88"/>
      <c r="UT6" s="88"/>
      <c r="UU6" s="88"/>
      <c r="UV6" s="87"/>
      <c r="UW6" s="87"/>
      <c r="UX6" s="87"/>
      <c r="UY6" s="87"/>
      <c r="UZ6" s="87"/>
      <c r="VA6" s="87"/>
      <c r="VB6" s="87"/>
      <c r="VC6" s="87"/>
      <c r="VD6" s="87"/>
      <c r="VE6" s="88"/>
      <c r="VF6" s="89"/>
      <c r="VG6" s="88"/>
      <c r="VH6" s="89"/>
      <c r="VI6" s="87"/>
      <c r="VJ6" s="87"/>
      <c r="VK6" s="87"/>
      <c r="VL6" s="90"/>
      <c r="VM6" s="28"/>
      <c r="VN6" s="28"/>
      <c r="VO6" s="28"/>
      <c r="VP6" s="28"/>
      <c r="VQ6" s="28"/>
      <c r="VR6" s="28"/>
      <c r="VS6" s="28"/>
      <c r="VT6" s="28"/>
      <c r="VU6" s="67"/>
      <c r="VV6" s="67"/>
      <c r="VW6" s="67"/>
      <c r="VX6" s="58"/>
      <c r="VY6" s="58"/>
      <c r="VZ6" s="70"/>
      <c r="WA6" s="32"/>
      <c r="WB6" s="32"/>
      <c r="WC6" s="32"/>
      <c r="WD6" s="32"/>
      <c r="WE6" s="32"/>
      <c r="WF6" s="32"/>
      <c r="WG6" s="32"/>
      <c r="WH6" s="32"/>
      <c r="WI6" s="32"/>
      <c r="WJ6" s="33"/>
      <c r="WK6" s="32"/>
      <c r="WL6" s="32"/>
      <c r="WM6" s="32"/>
      <c r="WN6" s="32"/>
      <c r="WO6" s="32"/>
      <c r="WP6" s="32"/>
      <c r="WQ6" s="60"/>
      <c r="WR6" s="32"/>
      <c r="WS6" s="60"/>
      <c r="WT6" s="99"/>
      <c r="WU6" s="99"/>
      <c r="WV6" s="99"/>
      <c r="WW6" s="32"/>
      <c r="WX6" s="32"/>
      <c r="WY6" s="32"/>
      <c r="WZ6" s="32"/>
      <c r="XA6" s="32"/>
      <c r="XB6" s="32"/>
      <c r="XC6" s="32"/>
      <c r="XD6" s="32"/>
      <c r="XE6" s="32"/>
      <c r="XF6" s="32"/>
      <c r="XG6" s="32"/>
      <c r="XH6" s="32"/>
      <c r="XI6" s="32"/>
      <c r="XJ6" s="32"/>
      <c r="XK6" s="32"/>
      <c r="XL6" s="32"/>
      <c r="XM6" s="32"/>
      <c r="XN6" s="32"/>
      <c r="XO6" s="31"/>
      <c r="XP6" s="31"/>
      <c r="XQ6" s="31"/>
      <c r="XR6" s="31"/>
      <c r="XS6" s="31"/>
      <c r="XT6" s="31"/>
      <c r="XU6" s="31"/>
      <c r="XV6" s="31"/>
      <c r="XW6" s="31"/>
      <c r="XX6" s="31"/>
      <c r="XY6" s="31"/>
      <c r="XZ6" s="31"/>
      <c r="YA6" s="31"/>
      <c r="YB6" s="31"/>
      <c r="YC6" s="31"/>
      <c r="YD6" s="31"/>
      <c r="YE6" s="31"/>
      <c r="YF6" s="64"/>
      <c r="YG6" s="31"/>
      <c r="YH6" s="31"/>
      <c r="YI6" s="31"/>
      <c r="YJ6" s="31"/>
      <c r="YK6" s="31"/>
      <c r="YL6" s="31"/>
      <c r="YM6" s="31"/>
      <c r="YN6" s="78"/>
      <c r="YO6" s="31"/>
      <c r="YP6" s="31"/>
      <c r="YQ6" s="31"/>
      <c r="YR6" s="31"/>
      <c r="YS6" s="31"/>
      <c r="YT6" s="31"/>
      <c r="YU6" s="31"/>
      <c r="YV6" s="31"/>
      <c r="YW6" s="31"/>
      <c r="YX6" s="31"/>
      <c r="YY6" s="31"/>
      <c r="YZ6" s="31"/>
      <c r="ZA6" s="31"/>
      <c r="ZB6" s="31"/>
      <c r="ZC6" s="31"/>
      <c r="ZD6" s="31"/>
      <c r="ZE6" s="31"/>
      <c r="ZF6" s="31"/>
      <c r="ZG6" s="31"/>
      <c r="ZH6" s="31"/>
      <c r="ZI6" s="31"/>
      <c r="ZJ6" s="31"/>
      <c r="ZK6" s="31"/>
      <c r="ZL6" s="31"/>
      <c r="ZM6" s="31"/>
      <c r="ZN6" s="31"/>
      <c r="ZO6" s="31"/>
      <c r="ZP6" s="31"/>
      <c r="ZQ6" s="31"/>
      <c r="ZR6" s="31"/>
      <c r="ZS6" s="31"/>
      <c r="ZT6" s="31"/>
      <c r="ZU6" s="31"/>
      <c r="ZV6" s="31"/>
      <c r="ZW6" s="31"/>
      <c r="ZX6" s="31"/>
      <c r="ZY6" s="32" t="s">
        <v>148</v>
      </c>
      <c r="ZZ6" s="189">
        <f>SUM(GI6:KU6)</f>
        <v>40</v>
      </c>
      <c r="AAA6">
        <v>40</v>
      </c>
      <c r="AAB6" t="s">
        <v>153</v>
      </c>
    </row>
    <row r="7" spans="1:706" x14ac:dyDescent="0.3">
      <c r="A7" t="s">
        <v>1</v>
      </c>
      <c r="D7" s="11"/>
      <c r="F7" t="s">
        <v>1</v>
      </c>
      <c r="G7" s="24"/>
      <c r="H7" s="24"/>
      <c r="I7" s="24"/>
      <c r="J7" s="24"/>
      <c r="K7" s="131"/>
      <c r="L7" s="24"/>
      <c r="M7" s="24"/>
      <c r="N7" s="24"/>
      <c r="O7" s="24"/>
      <c r="P7" s="24"/>
      <c r="Q7" s="24"/>
      <c r="R7" s="131"/>
      <c r="S7" s="28"/>
      <c r="T7" s="28"/>
      <c r="U7" s="24"/>
      <c r="V7" s="24"/>
      <c r="W7" s="24"/>
      <c r="X7" s="24"/>
      <c r="Y7" s="24"/>
      <c r="Z7" s="107">
        <v>5</v>
      </c>
      <c r="AA7" s="24"/>
      <c r="AB7" s="24"/>
      <c r="AC7" s="24"/>
      <c r="AD7" s="132">
        <v>5</v>
      </c>
      <c r="AE7" s="132">
        <v>5</v>
      </c>
      <c r="AF7" s="27"/>
      <c r="AG7" s="105"/>
      <c r="AH7" s="28"/>
      <c r="AI7" s="28"/>
      <c r="AJ7" s="28"/>
      <c r="AK7" s="105"/>
      <c r="AL7" s="28"/>
      <c r="AM7" s="133"/>
      <c r="AN7" s="28"/>
      <c r="AO7" s="28"/>
      <c r="AP7" s="27"/>
      <c r="AQ7" s="28"/>
      <c r="AR7" s="105"/>
      <c r="AS7" s="28"/>
      <c r="AT7" s="105"/>
      <c r="AU7" s="134"/>
      <c r="AV7" s="134"/>
      <c r="AW7" s="135"/>
      <c r="AX7" s="134"/>
      <c r="AY7" s="105"/>
      <c r="AZ7" s="107"/>
      <c r="BA7" s="105"/>
      <c r="BB7" s="134"/>
      <c r="BC7" s="134"/>
      <c r="BD7" s="134"/>
      <c r="BE7" s="134"/>
      <c r="BF7" s="105"/>
      <c r="BG7" s="107"/>
      <c r="BH7" s="105"/>
      <c r="BI7" s="134"/>
      <c r="BJ7" s="136"/>
      <c r="BK7" s="28"/>
      <c r="BL7" s="134"/>
      <c r="BM7" s="107">
        <v>5</v>
      </c>
      <c r="BN7" s="107"/>
      <c r="BO7" s="107"/>
      <c r="BP7" s="137"/>
      <c r="BQ7" s="105"/>
      <c r="BR7" s="107"/>
      <c r="BS7" s="134"/>
      <c r="BT7" s="107">
        <v>5</v>
      </c>
      <c r="BU7" s="105"/>
      <c r="BV7" s="107"/>
      <c r="BW7" s="134"/>
      <c r="BX7" s="132">
        <v>5</v>
      </c>
      <c r="BY7" s="134"/>
      <c r="BZ7" s="138"/>
      <c r="CA7" s="139">
        <v>0</v>
      </c>
      <c r="CB7" s="132">
        <v>5</v>
      </c>
      <c r="CC7" s="107">
        <v>5</v>
      </c>
      <c r="CD7" s="136" t="s">
        <v>12</v>
      </c>
      <c r="CE7" s="136"/>
      <c r="CF7" s="136"/>
      <c r="CG7" s="140"/>
      <c r="CH7" s="107">
        <v>5</v>
      </c>
      <c r="CI7" s="141"/>
      <c r="CJ7" s="140"/>
      <c r="CK7" s="140"/>
      <c r="CL7" s="136" t="s">
        <v>12</v>
      </c>
      <c r="CM7" s="140"/>
      <c r="CN7" s="140"/>
      <c r="CO7" s="107">
        <v>5</v>
      </c>
      <c r="CP7" s="142"/>
      <c r="CQ7" s="107"/>
      <c r="CR7" s="134"/>
      <c r="CS7" s="134"/>
      <c r="CT7" s="141"/>
      <c r="CU7" s="134"/>
      <c r="CV7" s="105"/>
      <c r="CW7" s="135"/>
      <c r="CX7" s="107"/>
      <c r="CY7" s="134"/>
      <c r="CZ7" s="134"/>
      <c r="DA7" s="135"/>
      <c r="DB7" s="134"/>
      <c r="DC7" s="105"/>
      <c r="DD7" s="135"/>
      <c r="DE7" s="107"/>
      <c r="DF7" s="134"/>
      <c r="DG7" s="24"/>
      <c r="DH7" s="24"/>
      <c r="DI7" s="134"/>
      <c r="DJ7" s="105"/>
      <c r="DK7" s="135"/>
      <c r="DL7" s="136"/>
      <c r="DM7" s="136"/>
      <c r="DN7" s="134"/>
      <c r="DO7" s="143"/>
      <c r="DP7" s="143"/>
      <c r="DQ7" s="137"/>
      <c r="DR7" s="58"/>
      <c r="DS7" s="58"/>
      <c r="DT7" s="144"/>
      <c r="DU7" s="144"/>
      <c r="DV7" s="145"/>
      <c r="DW7" s="145"/>
      <c r="DX7" s="145"/>
      <c r="DY7" s="146"/>
      <c r="DZ7" s="147"/>
      <c r="EA7" s="148"/>
      <c r="EB7" s="148"/>
      <c r="EC7" s="148"/>
      <c r="ED7" s="149"/>
      <c r="EE7" s="107">
        <v>5</v>
      </c>
      <c r="EF7" s="150">
        <v>5</v>
      </c>
      <c r="EG7" s="29"/>
      <c r="EH7" s="29"/>
      <c r="EI7" s="29"/>
      <c r="EJ7" s="29"/>
      <c r="EK7" s="29"/>
      <c r="EL7" s="107">
        <v>5</v>
      </c>
      <c r="EM7" s="150">
        <v>5</v>
      </c>
      <c r="EN7" s="29"/>
      <c r="EO7" s="29"/>
      <c r="EP7" s="29"/>
      <c r="EQ7" s="29"/>
      <c r="ER7" s="29"/>
      <c r="ES7" s="150">
        <v>5</v>
      </c>
      <c r="ET7" s="107">
        <v>5</v>
      </c>
      <c r="EU7" s="147"/>
      <c r="EV7" s="148"/>
      <c r="EW7" s="148"/>
      <c r="EX7" s="148"/>
      <c r="EY7" s="148"/>
      <c r="EZ7" s="150">
        <v>5</v>
      </c>
      <c r="FA7" s="107">
        <v>5</v>
      </c>
      <c r="FB7" s="147"/>
      <c r="FC7" s="148"/>
      <c r="FD7" s="148"/>
      <c r="FE7" s="148"/>
      <c r="FF7" s="148"/>
      <c r="FG7" s="151" t="s">
        <v>125</v>
      </c>
      <c r="FH7" s="107"/>
      <c r="FI7" s="152"/>
      <c r="FJ7" s="148"/>
      <c r="FK7" s="148"/>
      <c r="FL7" s="148"/>
      <c r="FM7" s="148"/>
      <c r="FN7" s="145"/>
      <c r="FO7" s="145"/>
      <c r="FP7" s="144"/>
      <c r="FQ7" s="145"/>
      <c r="FR7" s="145"/>
      <c r="FS7" s="145"/>
      <c r="FT7" s="145"/>
      <c r="FU7" s="145"/>
      <c r="FV7" s="145"/>
      <c r="FW7" s="144"/>
      <c r="FX7" s="145"/>
      <c r="FY7" s="145"/>
      <c r="FZ7" s="145"/>
      <c r="GA7" s="145"/>
      <c r="GB7" s="151" t="s">
        <v>125</v>
      </c>
      <c r="GC7" s="148"/>
      <c r="GD7" s="152"/>
      <c r="GE7" s="148"/>
      <c r="GF7" s="148"/>
      <c r="GG7" s="148"/>
      <c r="GH7" s="148"/>
      <c r="GI7" s="142">
        <v>6</v>
      </c>
      <c r="GJ7" s="148"/>
      <c r="GK7" s="152"/>
      <c r="GL7" s="148"/>
      <c r="GM7" s="191">
        <v>5</v>
      </c>
      <c r="GN7" s="153"/>
      <c r="GO7" s="153"/>
      <c r="GP7" s="142">
        <v>6</v>
      </c>
      <c r="GQ7" s="154"/>
      <c r="GR7" s="153"/>
      <c r="GS7" s="148"/>
      <c r="GT7" s="148"/>
      <c r="GU7" s="148"/>
      <c r="GV7" s="148"/>
      <c r="GW7" s="142">
        <v>6</v>
      </c>
      <c r="GX7" s="148"/>
      <c r="GY7" s="152"/>
      <c r="GZ7" s="148"/>
      <c r="HA7" s="148"/>
      <c r="HB7" s="142"/>
      <c r="HC7" s="148"/>
      <c r="HD7" s="142">
        <v>6</v>
      </c>
      <c r="HE7" s="154"/>
      <c r="HF7" s="148"/>
      <c r="HG7" s="154"/>
      <c r="HH7" s="148"/>
      <c r="HI7" s="148"/>
      <c r="HJ7" s="148"/>
      <c r="HK7" s="142">
        <v>6</v>
      </c>
      <c r="HL7" s="148"/>
      <c r="HM7" s="152"/>
      <c r="HN7" s="148"/>
      <c r="HO7" s="148"/>
      <c r="HP7" s="148"/>
      <c r="HQ7" s="148"/>
      <c r="HR7" s="142">
        <v>5</v>
      </c>
      <c r="HS7" s="148"/>
      <c r="HT7" s="152"/>
      <c r="HU7" s="148"/>
      <c r="HV7" s="142">
        <v>5</v>
      </c>
      <c r="HW7" s="148"/>
      <c r="HX7" s="148"/>
      <c r="HY7" s="142">
        <v>5</v>
      </c>
      <c r="HZ7" s="148"/>
      <c r="IA7" s="152"/>
      <c r="IB7" s="145"/>
      <c r="IC7" s="145"/>
      <c r="ID7" s="155"/>
      <c r="IE7" s="149"/>
      <c r="IF7" s="149"/>
      <c r="IG7" s="145"/>
      <c r="IH7" s="152"/>
      <c r="II7" s="148"/>
      <c r="IJ7" s="148"/>
      <c r="IK7" s="148"/>
      <c r="IL7" s="148"/>
      <c r="IM7" s="142">
        <v>5</v>
      </c>
      <c r="IN7" s="148"/>
      <c r="IO7" s="146"/>
      <c r="IP7" s="148"/>
      <c r="IQ7" s="149"/>
      <c r="IR7" s="148"/>
      <c r="IS7" s="148"/>
      <c r="IT7" s="173">
        <v>0</v>
      </c>
      <c r="IU7" s="148"/>
      <c r="IV7" s="142"/>
      <c r="IW7" s="148"/>
      <c r="IX7" s="193"/>
      <c r="IY7" s="156"/>
      <c r="IZ7" s="148"/>
      <c r="JA7" s="142">
        <v>5</v>
      </c>
      <c r="JB7" s="148"/>
      <c r="JC7" s="142"/>
      <c r="JD7" s="148"/>
      <c r="JE7" s="148"/>
      <c r="JF7" s="148"/>
      <c r="JG7" s="148"/>
      <c r="JH7" s="142">
        <v>5</v>
      </c>
      <c r="JI7" s="148"/>
      <c r="JJ7" s="142"/>
      <c r="JK7" s="148"/>
      <c r="JL7" s="148"/>
      <c r="JM7" s="27"/>
      <c r="JN7" s="31"/>
      <c r="JO7" s="142">
        <v>5</v>
      </c>
      <c r="JP7" s="31"/>
      <c r="JQ7" s="31"/>
      <c r="JR7" s="31"/>
      <c r="JS7" s="31"/>
      <c r="JT7" s="31"/>
      <c r="JU7" s="31"/>
      <c r="JV7" s="142">
        <v>5</v>
      </c>
      <c r="JW7" s="31"/>
      <c r="JX7" s="31"/>
      <c r="JY7" s="31"/>
      <c r="JZ7" s="31"/>
      <c r="KA7" s="31"/>
      <c r="KB7" s="31"/>
      <c r="KC7" s="142">
        <v>5</v>
      </c>
      <c r="KD7" s="31"/>
      <c r="KE7" s="31"/>
      <c r="KF7" s="31"/>
      <c r="KG7" s="31"/>
      <c r="KH7" s="31"/>
      <c r="KI7" s="31"/>
      <c r="KJ7" s="173">
        <v>0</v>
      </c>
      <c r="KK7" s="196"/>
      <c r="KL7" s="196"/>
      <c r="KM7" s="64"/>
      <c r="KN7" s="68"/>
      <c r="KO7" s="31"/>
      <c r="KP7" s="31"/>
      <c r="KR7" s="31"/>
      <c r="KS7" s="31"/>
      <c r="KT7" s="31"/>
      <c r="KU7" s="31"/>
      <c r="KV7" s="31"/>
      <c r="KW7" s="31"/>
      <c r="KX7" s="31"/>
      <c r="KY7" s="31"/>
      <c r="KZ7" s="31"/>
      <c r="LA7" s="31"/>
      <c r="LB7" s="31"/>
      <c r="LC7" s="31"/>
      <c r="LD7" s="31"/>
      <c r="LE7" s="31"/>
      <c r="LF7" s="31"/>
      <c r="LG7" s="31"/>
      <c r="LH7" s="31"/>
      <c r="LI7" s="31"/>
      <c r="LJ7" s="31"/>
      <c r="LK7" s="31"/>
      <c r="LL7" s="31"/>
      <c r="LM7" s="31"/>
      <c r="LN7" s="31"/>
      <c r="LO7" s="31"/>
      <c r="LP7" s="31"/>
      <c r="LQ7" s="31"/>
      <c r="LR7" s="31"/>
      <c r="LS7" s="31"/>
      <c r="LT7" s="31"/>
      <c r="LU7" s="31"/>
      <c r="LV7" s="31"/>
      <c r="LW7" s="31"/>
      <c r="LX7" s="31"/>
      <c r="LY7" s="31"/>
      <c r="LZ7" s="31"/>
      <c r="MA7" s="28"/>
      <c r="MB7" s="157"/>
      <c r="MC7" s="28"/>
      <c r="MD7" s="28"/>
      <c r="ME7" s="28"/>
      <c r="MF7" s="28"/>
      <c r="MG7" s="28"/>
      <c r="MH7" s="28"/>
      <c r="MI7" s="157"/>
      <c r="MJ7" s="28"/>
      <c r="MK7" s="28"/>
      <c r="ML7" s="28"/>
      <c r="MM7" s="28"/>
      <c r="MN7" s="28"/>
      <c r="MO7" s="28"/>
      <c r="MP7" s="157"/>
      <c r="MQ7" s="28"/>
      <c r="MR7" s="28"/>
      <c r="MS7" s="28"/>
      <c r="MT7" s="28"/>
      <c r="MU7" s="28"/>
      <c r="MV7" s="28"/>
      <c r="MW7" s="157"/>
      <c r="MX7" s="28"/>
      <c r="MY7" s="28"/>
      <c r="MZ7" s="28"/>
      <c r="NA7" s="28"/>
      <c r="NB7" s="28"/>
      <c r="NC7" s="28"/>
      <c r="ND7" s="157"/>
      <c r="NE7" s="28"/>
      <c r="NF7" s="28"/>
      <c r="NG7" s="28"/>
      <c r="NH7" s="58"/>
      <c r="NI7" s="58"/>
      <c r="NJ7" s="28"/>
      <c r="NK7" s="157"/>
      <c r="NL7" s="28"/>
      <c r="NM7" s="28"/>
      <c r="NN7" s="28"/>
      <c r="NO7" s="28"/>
      <c r="NP7" s="157">
        <v>5</v>
      </c>
      <c r="NQ7" s="28"/>
      <c r="NR7" s="157"/>
      <c r="NS7" s="28"/>
      <c r="NT7" s="28"/>
      <c r="NU7" s="147">
        <v>5</v>
      </c>
      <c r="NV7" s="28"/>
      <c r="NW7" s="157">
        <v>5</v>
      </c>
      <c r="NX7" s="28"/>
      <c r="NY7" s="157"/>
      <c r="NZ7" s="28"/>
      <c r="OA7" s="28"/>
      <c r="OB7" s="28"/>
      <c r="OC7" s="28"/>
      <c r="OD7" s="157">
        <v>5</v>
      </c>
      <c r="OE7" s="28"/>
      <c r="OF7" s="157"/>
      <c r="OG7" s="27"/>
      <c r="OH7" s="28"/>
      <c r="OI7" s="28"/>
      <c r="OJ7" s="28"/>
      <c r="OK7" s="157">
        <v>5</v>
      </c>
      <c r="OL7" s="28"/>
      <c r="OM7" s="157"/>
      <c r="ON7" s="28"/>
      <c r="OO7" s="28"/>
      <c r="OP7" s="28"/>
      <c r="OQ7" s="27"/>
      <c r="OR7" s="157">
        <v>5</v>
      </c>
      <c r="OS7" s="28"/>
      <c r="OT7" s="157"/>
      <c r="OU7" s="28"/>
      <c r="OV7" s="28"/>
      <c r="OW7" s="147">
        <v>5</v>
      </c>
      <c r="OX7" s="28"/>
      <c r="OY7" s="157">
        <v>5</v>
      </c>
      <c r="OZ7" s="28"/>
      <c r="PA7" s="157"/>
      <c r="PB7" s="28"/>
      <c r="PC7" s="28"/>
      <c r="PD7" s="28"/>
      <c r="PE7" s="28"/>
      <c r="PF7" s="157">
        <v>5</v>
      </c>
      <c r="PG7" s="28"/>
      <c r="PH7" s="157"/>
      <c r="PI7" s="28"/>
      <c r="PJ7" s="28"/>
      <c r="PK7" s="28"/>
      <c r="PL7" s="28"/>
      <c r="PM7" s="157">
        <v>5</v>
      </c>
      <c r="PN7" s="28"/>
      <c r="PO7" s="157"/>
      <c r="PP7" s="28"/>
      <c r="PQ7" s="58"/>
      <c r="PR7" s="28"/>
      <c r="PS7" s="28"/>
      <c r="PT7" s="157">
        <v>5</v>
      </c>
      <c r="PU7" s="28"/>
      <c r="PV7" s="157"/>
      <c r="PW7" s="28"/>
      <c r="PX7" s="28"/>
      <c r="PY7" s="28"/>
      <c r="PZ7" s="28"/>
      <c r="QA7" s="58"/>
      <c r="QB7" s="28"/>
      <c r="QC7" s="157"/>
      <c r="QD7" s="28"/>
      <c r="QE7" s="28"/>
      <c r="QF7" s="147">
        <v>5</v>
      </c>
      <c r="QG7" s="29"/>
      <c r="QH7" s="157">
        <v>5</v>
      </c>
      <c r="QI7" s="27"/>
      <c r="QJ7" s="27"/>
      <c r="QK7" s="29"/>
      <c r="QL7" s="29"/>
      <c r="QM7" s="29"/>
      <c r="QN7" s="29"/>
      <c r="QO7" s="157">
        <v>5</v>
      </c>
      <c r="QP7" s="27"/>
      <c r="QQ7" s="28"/>
      <c r="QR7" s="28"/>
      <c r="QS7" s="28"/>
      <c r="QT7" s="28"/>
      <c r="QU7" s="27"/>
      <c r="QV7" s="157">
        <v>5</v>
      </c>
      <c r="QW7" s="28"/>
      <c r="QX7" s="157"/>
      <c r="QY7" s="28"/>
      <c r="QZ7" s="28"/>
      <c r="RA7" s="28"/>
      <c r="RB7" s="28"/>
      <c r="RC7" s="157">
        <v>5</v>
      </c>
      <c r="RD7" s="28"/>
      <c r="RE7" s="157"/>
      <c r="RF7" s="28"/>
      <c r="RG7" s="28"/>
      <c r="RH7" s="147"/>
      <c r="RI7" s="28"/>
      <c r="RJ7" s="157">
        <v>5</v>
      </c>
      <c r="RK7" s="28"/>
      <c r="RL7" s="157"/>
      <c r="RM7" s="28"/>
      <c r="RN7" s="28"/>
      <c r="RO7" s="28"/>
      <c r="RP7" s="28"/>
      <c r="RQ7" s="130"/>
      <c r="RR7" s="58"/>
      <c r="RS7" s="158"/>
      <c r="RT7" s="58"/>
      <c r="RU7" s="130"/>
      <c r="RV7" s="130"/>
      <c r="RW7" s="130"/>
      <c r="RX7" s="130"/>
      <c r="RY7" s="68"/>
      <c r="RZ7" s="64"/>
      <c r="SA7" s="31"/>
      <c r="SB7" s="31"/>
      <c r="SC7" s="147"/>
      <c r="SD7" s="31"/>
      <c r="SE7" s="64"/>
      <c r="SF7" s="31"/>
      <c r="SG7" s="31"/>
      <c r="SH7" s="31"/>
      <c r="SI7" s="31"/>
      <c r="SJ7" s="31"/>
      <c r="SK7" s="31"/>
      <c r="SL7" s="166"/>
      <c r="SM7" s="204"/>
      <c r="SN7" s="166"/>
      <c r="SO7" s="204"/>
      <c r="SP7" s="204"/>
      <c r="SQ7" s="204"/>
      <c r="SR7" s="204"/>
      <c r="SS7" s="74"/>
      <c r="ST7" s="74"/>
      <c r="SU7" s="159"/>
      <c r="SV7" s="74"/>
      <c r="SW7" s="74"/>
      <c r="SX7" s="74"/>
      <c r="SY7" s="74"/>
      <c r="SZ7" s="157">
        <v>5</v>
      </c>
      <c r="TA7" s="28"/>
      <c r="TB7" s="157"/>
      <c r="TC7" s="28"/>
      <c r="TD7" s="206"/>
      <c r="TE7" s="147">
        <v>5</v>
      </c>
      <c r="TF7" s="206"/>
      <c r="TG7" s="157">
        <v>5</v>
      </c>
      <c r="TH7" s="28"/>
      <c r="TI7" s="157"/>
      <c r="TJ7" s="28"/>
      <c r="TK7" s="28"/>
      <c r="TL7" s="28"/>
      <c r="TM7" s="28"/>
      <c r="TN7" s="157">
        <v>5</v>
      </c>
      <c r="TO7" s="28"/>
      <c r="TP7" s="157"/>
      <c r="TQ7" s="28"/>
      <c r="TR7" s="28"/>
      <c r="TS7" s="28"/>
      <c r="TT7" s="28"/>
      <c r="TU7" s="157">
        <v>5</v>
      </c>
      <c r="TV7" s="28"/>
      <c r="TW7" s="157"/>
      <c r="TX7" s="28"/>
      <c r="TY7" s="29"/>
      <c r="TZ7" s="29"/>
      <c r="UA7" s="29"/>
      <c r="UB7" s="157">
        <v>5</v>
      </c>
      <c r="UC7" s="27"/>
      <c r="UD7" s="29"/>
      <c r="UE7" s="28"/>
      <c r="UF7" s="28"/>
      <c r="UG7" s="147">
        <v>5</v>
      </c>
      <c r="UH7" s="87"/>
      <c r="UI7" s="160">
        <v>5</v>
      </c>
      <c r="UJ7" s="87"/>
      <c r="UK7" s="160"/>
      <c r="UL7" s="87"/>
      <c r="UM7" s="87"/>
      <c r="UN7" s="87"/>
      <c r="UO7" s="87"/>
      <c r="UP7" s="160">
        <v>5</v>
      </c>
      <c r="UQ7" s="87"/>
      <c r="UR7" s="160"/>
      <c r="US7" s="87"/>
      <c r="UT7" s="87"/>
      <c r="UU7" s="87"/>
      <c r="UV7" s="87"/>
      <c r="UW7" s="160">
        <v>5</v>
      </c>
      <c r="UX7" s="87"/>
      <c r="UY7" s="160"/>
      <c r="UZ7" s="87"/>
      <c r="VA7" s="87"/>
      <c r="VB7" s="87"/>
      <c r="VC7" s="87"/>
      <c r="VH7" s="89"/>
      <c r="VI7" s="147"/>
      <c r="VJ7" s="87"/>
      <c r="VK7" s="160"/>
      <c r="VL7" s="90"/>
      <c r="VM7" s="212">
        <v>5</v>
      </c>
      <c r="VN7" s="213"/>
      <c r="VO7" s="214"/>
      <c r="VP7" s="213"/>
      <c r="VQ7" s="28"/>
      <c r="VR7" s="157"/>
      <c r="VS7" s="28"/>
      <c r="VT7" s="28"/>
      <c r="VU7" s="130"/>
      <c r="VV7" s="130"/>
      <c r="VW7" s="130"/>
      <c r="VX7" s="58"/>
      <c r="VY7" s="58"/>
      <c r="VZ7" s="130"/>
      <c r="WA7" s="28"/>
      <c r="WB7" s="28"/>
      <c r="WC7" s="157"/>
      <c r="WD7" s="28"/>
      <c r="WE7" s="28"/>
      <c r="WF7" s="157"/>
      <c r="WG7" s="28"/>
      <c r="WH7" s="28"/>
      <c r="WI7" s="28"/>
      <c r="WJ7" s="157"/>
      <c r="WK7" s="28"/>
      <c r="WL7" s="28"/>
      <c r="WM7" s="157"/>
      <c r="WN7" s="28"/>
      <c r="WO7" s="28"/>
      <c r="WP7" s="28"/>
      <c r="WQ7" s="58"/>
      <c r="WR7" s="28"/>
      <c r="WS7" s="58"/>
      <c r="WT7" s="199"/>
      <c r="WU7" s="100"/>
      <c r="WV7" s="100"/>
      <c r="WW7" s="28"/>
      <c r="WX7" s="28"/>
      <c r="WY7" s="28"/>
      <c r="WZ7" s="28"/>
      <c r="XA7" s="157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31"/>
      <c r="XP7" s="31"/>
      <c r="XQ7" s="31"/>
      <c r="XR7" s="31"/>
      <c r="XS7" s="31"/>
      <c r="XT7" s="31"/>
      <c r="XU7" s="31"/>
      <c r="XV7" s="31"/>
      <c r="XW7" s="31"/>
      <c r="XX7" s="31"/>
      <c r="XY7" s="31"/>
      <c r="XZ7" s="31"/>
      <c r="YA7" s="31"/>
      <c r="YB7" s="31"/>
      <c r="YC7" s="31"/>
      <c r="YD7" s="31"/>
      <c r="YE7" s="31"/>
      <c r="YF7" s="64"/>
      <c r="YG7" s="31"/>
      <c r="YH7" s="31"/>
      <c r="YI7" s="31"/>
      <c r="YJ7" s="31"/>
      <c r="YK7" s="31"/>
      <c r="YL7" s="31"/>
      <c r="YM7" s="31"/>
      <c r="YN7" s="78"/>
      <c r="YO7" s="30"/>
      <c r="YP7" s="30"/>
      <c r="YQ7" s="30"/>
      <c r="YR7" s="30"/>
      <c r="YS7" s="30"/>
      <c r="YT7" s="30"/>
      <c r="YU7" s="30"/>
      <c r="YV7" s="30"/>
      <c r="YW7" s="30"/>
      <c r="YX7" s="30"/>
      <c r="YY7" s="30"/>
      <c r="YZ7" s="30"/>
      <c r="ZA7" s="30"/>
      <c r="ZB7" s="30"/>
      <c r="ZC7" s="30"/>
      <c r="ZD7" s="30"/>
      <c r="ZE7" s="30"/>
      <c r="ZF7" s="30"/>
      <c r="ZG7" s="30"/>
      <c r="ZH7" s="30"/>
      <c r="ZI7" s="30"/>
      <c r="ZJ7" s="30"/>
      <c r="ZK7" s="30"/>
      <c r="ZL7" s="30"/>
      <c r="ZM7" s="30"/>
      <c r="ZN7" s="30"/>
      <c r="ZO7" s="30"/>
      <c r="ZP7" s="30"/>
      <c r="ZQ7" s="30"/>
      <c r="ZR7" s="30"/>
      <c r="ZS7" s="32" t="s">
        <v>149</v>
      </c>
      <c r="ZT7" s="30"/>
      <c r="ZU7" s="49">
        <f>SUM(NP7:XU7)</f>
        <v>140</v>
      </c>
      <c r="ZV7" s="30"/>
      <c r="ZW7" s="30"/>
      <c r="ZX7" s="30"/>
      <c r="ZY7" s="32" t="s">
        <v>149</v>
      </c>
      <c r="ZZ7" s="189">
        <f>SUM(GI7:KU7)</f>
        <v>80</v>
      </c>
      <c r="AAA7">
        <v>80</v>
      </c>
      <c r="AAB7" t="s">
        <v>154</v>
      </c>
    </row>
    <row r="8" spans="1:706" x14ac:dyDescent="0.3">
      <c r="A8" t="s">
        <v>2</v>
      </c>
      <c r="E8" s="11"/>
      <c r="F8" t="s">
        <v>2</v>
      </c>
      <c r="G8" s="24"/>
      <c r="H8" s="24"/>
      <c r="I8" s="24"/>
      <c r="J8" s="24"/>
      <c r="K8" s="24"/>
      <c r="L8" s="131"/>
      <c r="M8" s="24"/>
      <c r="N8" s="24"/>
      <c r="O8" s="24"/>
      <c r="P8" s="24"/>
      <c r="Q8" s="24"/>
      <c r="R8" s="24"/>
      <c r="S8" s="133"/>
      <c r="T8" s="28"/>
      <c r="U8" s="24"/>
      <c r="V8" s="24"/>
      <c r="W8" s="24"/>
      <c r="X8" s="24"/>
      <c r="Y8" s="24"/>
      <c r="Z8" s="161">
        <v>5</v>
      </c>
      <c r="AA8" s="107">
        <v>5</v>
      </c>
      <c r="AB8" s="24"/>
      <c r="AC8" s="24"/>
      <c r="AD8" s="105"/>
      <c r="AE8" s="105"/>
      <c r="AF8" s="27"/>
      <c r="AG8" s="105"/>
      <c r="AH8" s="161">
        <v>5</v>
      </c>
      <c r="AI8" s="28"/>
      <c r="AJ8" s="28"/>
      <c r="AK8" s="28"/>
      <c r="AL8" s="161">
        <v>5</v>
      </c>
      <c r="AM8" s="28"/>
      <c r="AN8" s="107"/>
      <c r="AO8" s="28"/>
      <c r="AP8" s="27"/>
      <c r="AQ8" s="28"/>
      <c r="AR8" s="28"/>
      <c r="AS8" s="162">
        <v>0</v>
      </c>
      <c r="AT8" s="107"/>
      <c r="AU8" s="105"/>
      <c r="AV8" s="28"/>
      <c r="AW8" s="135"/>
      <c r="AX8" s="105"/>
      <c r="AY8" s="28"/>
      <c r="AZ8" s="105"/>
      <c r="BA8" s="107"/>
      <c r="BB8" s="105"/>
      <c r="BC8" s="28"/>
      <c r="BD8" s="28"/>
      <c r="BE8" s="28"/>
      <c r="BF8" s="28"/>
      <c r="BG8" s="105"/>
      <c r="BH8" s="107"/>
      <c r="BI8" s="105"/>
      <c r="BJ8" s="136"/>
      <c r="BK8" s="28"/>
      <c r="BL8" s="28"/>
      <c r="BM8" s="28"/>
      <c r="BN8" s="107">
        <v>5</v>
      </c>
      <c r="BO8" s="107"/>
      <c r="BP8" s="163"/>
      <c r="BQ8" s="28"/>
      <c r="BR8" s="28"/>
      <c r="BS8" s="28"/>
      <c r="BT8" s="28"/>
      <c r="BU8" s="107">
        <v>5</v>
      </c>
      <c r="BV8" s="142"/>
      <c r="BW8" s="162">
        <v>5</v>
      </c>
      <c r="BX8" s="136"/>
      <c r="BY8" s="28"/>
      <c r="BZ8" s="58"/>
      <c r="CA8" s="28"/>
      <c r="CB8" s="107">
        <v>5</v>
      </c>
      <c r="CC8" s="142"/>
      <c r="CD8" s="136" t="s">
        <v>12</v>
      </c>
      <c r="CE8" s="136"/>
      <c r="CF8" s="136"/>
      <c r="CG8" s="29"/>
      <c r="CH8" s="27"/>
      <c r="CI8" s="107">
        <v>5</v>
      </c>
      <c r="CJ8" s="29"/>
      <c r="CK8" s="29"/>
      <c r="CL8" s="136" t="s">
        <v>12</v>
      </c>
      <c r="CM8" s="29"/>
      <c r="CN8" s="29"/>
      <c r="CO8" s="27"/>
      <c r="CP8" s="107">
        <v>5</v>
      </c>
      <c r="CQ8" s="142"/>
      <c r="CR8" s="107"/>
      <c r="CS8" s="28"/>
      <c r="CT8" s="27"/>
      <c r="CU8" s="28"/>
      <c r="CV8" s="28"/>
      <c r="CW8" s="105"/>
      <c r="CX8" s="142"/>
      <c r="CY8" s="107"/>
      <c r="CZ8" s="105"/>
      <c r="DA8" s="135"/>
      <c r="DB8" s="28"/>
      <c r="DC8" s="28"/>
      <c r="DD8" s="105"/>
      <c r="DE8" s="142"/>
      <c r="DF8" s="107"/>
      <c r="DG8" s="24"/>
      <c r="DH8" s="24"/>
      <c r="DI8" s="28"/>
      <c r="DJ8" s="28"/>
      <c r="DK8" s="105"/>
      <c r="DL8" s="136"/>
      <c r="DM8" s="136"/>
      <c r="DN8" s="28"/>
      <c r="DO8" s="130"/>
      <c r="DP8" s="130"/>
      <c r="DQ8" s="58"/>
      <c r="DR8" s="58"/>
      <c r="DS8" s="164"/>
      <c r="DT8" s="165"/>
      <c r="DU8" s="130"/>
      <c r="DV8" s="130"/>
      <c r="DW8" s="130"/>
      <c r="DX8" s="130"/>
      <c r="DY8" s="58"/>
      <c r="DZ8" s="28"/>
      <c r="EA8" s="147"/>
      <c r="EB8" s="28"/>
      <c r="EC8" s="28"/>
      <c r="ED8" s="58"/>
      <c r="EE8" s="150">
        <v>5</v>
      </c>
      <c r="EF8" s="107">
        <v>5</v>
      </c>
      <c r="EG8" s="29"/>
      <c r="EH8" s="29"/>
      <c r="EI8" s="29"/>
      <c r="EJ8" s="29"/>
      <c r="EK8" s="29"/>
      <c r="EL8" s="150">
        <v>5</v>
      </c>
      <c r="EM8" s="107">
        <v>5</v>
      </c>
      <c r="EN8" s="29"/>
      <c r="EO8" s="29"/>
      <c r="EP8" s="29"/>
      <c r="EQ8" s="29"/>
      <c r="ER8" s="29"/>
      <c r="ES8" s="108">
        <v>5</v>
      </c>
      <c r="ET8" s="150">
        <v>5</v>
      </c>
      <c r="EU8" s="28"/>
      <c r="EV8" s="147"/>
      <c r="EW8" s="28"/>
      <c r="EX8" s="28"/>
      <c r="EY8" s="28"/>
      <c r="EZ8" s="107">
        <v>5</v>
      </c>
      <c r="FA8" s="150">
        <v>5</v>
      </c>
      <c r="FB8" s="28"/>
      <c r="FC8" s="147"/>
      <c r="FD8" s="28"/>
      <c r="FE8" s="28"/>
      <c r="FF8" s="28"/>
      <c r="FG8" s="107"/>
      <c r="FH8" s="151" t="s">
        <v>125</v>
      </c>
      <c r="FI8" s="28"/>
      <c r="FJ8" s="152"/>
      <c r="FK8" s="28"/>
      <c r="FL8" s="28"/>
      <c r="FM8" s="28"/>
      <c r="FN8" s="130"/>
      <c r="FO8" s="144"/>
      <c r="FP8" s="130"/>
      <c r="FQ8" s="144"/>
      <c r="FR8" s="130"/>
      <c r="FS8" s="130"/>
      <c r="FT8" s="130"/>
      <c r="FU8" s="130"/>
      <c r="FV8" s="144"/>
      <c r="FW8" s="130"/>
      <c r="FX8" s="144"/>
      <c r="FY8" s="130"/>
      <c r="FZ8" s="130"/>
      <c r="GA8" s="130"/>
      <c r="GB8" s="28"/>
      <c r="GC8" s="151" t="s">
        <v>125</v>
      </c>
      <c r="GD8" s="28"/>
      <c r="GE8" s="152"/>
      <c r="GF8" s="28"/>
      <c r="GG8" s="28"/>
      <c r="GH8" s="28"/>
      <c r="GI8" s="28"/>
      <c r="GJ8" s="142">
        <v>6</v>
      </c>
      <c r="GK8" s="28"/>
      <c r="GL8" s="152"/>
      <c r="GM8" s="29"/>
      <c r="GN8" s="29"/>
      <c r="GO8" s="29"/>
      <c r="GP8" s="27"/>
      <c r="GQ8" s="142">
        <v>6</v>
      </c>
      <c r="GR8" s="29"/>
      <c r="GS8" s="152"/>
      <c r="GT8" s="142">
        <v>5</v>
      </c>
      <c r="GU8" s="28"/>
      <c r="GV8" s="28"/>
      <c r="GW8" s="28"/>
      <c r="GX8" s="142">
        <v>6</v>
      </c>
      <c r="GY8" s="28"/>
      <c r="GZ8" s="152"/>
      <c r="HA8" s="28"/>
      <c r="HB8" s="157"/>
      <c r="HC8" s="28"/>
      <c r="HD8" s="28"/>
      <c r="HE8" s="142">
        <v>6</v>
      </c>
      <c r="HF8" s="28"/>
      <c r="HG8" s="27"/>
      <c r="HH8" s="28"/>
      <c r="HI8" s="28"/>
      <c r="HJ8" s="28"/>
      <c r="HK8" s="28"/>
      <c r="HL8" s="142">
        <v>6</v>
      </c>
      <c r="HM8" s="28"/>
      <c r="HN8" s="152"/>
      <c r="HO8" s="28"/>
      <c r="HP8" s="28"/>
      <c r="HQ8" s="28"/>
      <c r="HR8" s="28"/>
      <c r="HS8" s="142">
        <v>5</v>
      </c>
      <c r="HT8" s="28"/>
      <c r="HU8" s="152"/>
      <c r="HV8" s="28"/>
      <c r="HW8" s="28"/>
      <c r="HX8" s="28"/>
      <c r="HY8" s="28"/>
      <c r="HZ8" s="142">
        <v>5</v>
      </c>
      <c r="IA8" s="28"/>
      <c r="IB8" s="144"/>
      <c r="IC8" s="130"/>
      <c r="ID8" s="166"/>
      <c r="IE8" s="58"/>
      <c r="IF8" s="58"/>
      <c r="IG8" s="130"/>
      <c r="IH8" s="28"/>
      <c r="II8" s="152"/>
      <c r="IJ8" s="142">
        <v>5</v>
      </c>
      <c r="IK8" s="28"/>
      <c r="IL8" s="28"/>
      <c r="IM8" s="28"/>
      <c r="IN8" s="142">
        <v>5</v>
      </c>
      <c r="IO8" s="58"/>
      <c r="IP8" s="152"/>
      <c r="IQ8" s="58"/>
      <c r="IR8" s="28"/>
      <c r="IS8" s="28"/>
      <c r="IT8" s="148"/>
      <c r="IU8" s="173">
        <v>0</v>
      </c>
      <c r="IV8" s="148"/>
      <c r="IW8" s="152"/>
      <c r="IX8" s="27"/>
      <c r="IY8" s="28"/>
      <c r="IZ8" s="28"/>
      <c r="JA8" s="28"/>
      <c r="JB8" s="142">
        <v>5</v>
      </c>
      <c r="JC8" s="28"/>
      <c r="JD8" s="28"/>
      <c r="JE8" s="142"/>
      <c r="JF8" s="28"/>
      <c r="JG8" s="28"/>
      <c r="JH8" s="28"/>
      <c r="JI8" s="142">
        <v>5</v>
      </c>
      <c r="JJ8" s="28"/>
      <c r="JK8" s="28"/>
      <c r="JL8" s="28"/>
      <c r="JM8" s="27"/>
      <c r="JN8" s="31"/>
      <c r="JO8" s="31"/>
      <c r="JP8" s="142">
        <v>5</v>
      </c>
      <c r="JQ8" s="31"/>
      <c r="JR8" s="31"/>
      <c r="JS8" s="31"/>
      <c r="JT8" s="31"/>
      <c r="JU8" s="31"/>
      <c r="JV8" s="31"/>
      <c r="JW8" s="142">
        <v>5</v>
      </c>
      <c r="JX8" s="31"/>
      <c r="JY8" s="31"/>
      <c r="JZ8" s="31"/>
      <c r="KA8" s="31"/>
      <c r="KB8" s="31"/>
      <c r="KC8" s="31"/>
      <c r="KD8" s="142">
        <v>5</v>
      </c>
      <c r="KE8" s="31"/>
      <c r="KF8" s="31"/>
      <c r="KG8" s="31"/>
      <c r="KH8" s="31"/>
      <c r="KI8" s="31"/>
      <c r="KJ8" s="196"/>
      <c r="KK8" s="173">
        <v>0</v>
      </c>
      <c r="KL8" s="196"/>
      <c r="KM8" s="64"/>
      <c r="KN8" s="68"/>
      <c r="KO8" s="31"/>
      <c r="KP8" s="31"/>
      <c r="KQ8" s="31"/>
      <c r="KS8" s="31"/>
      <c r="KT8" s="31"/>
      <c r="KU8" s="31"/>
      <c r="KV8" s="31"/>
      <c r="KW8" s="31"/>
      <c r="KX8" s="31"/>
      <c r="KY8" s="31"/>
      <c r="KZ8" s="31"/>
      <c r="LA8" s="31"/>
      <c r="LB8" s="31"/>
      <c r="LC8" s="31"/>
      <c r="LD8" s="31"/>
      <c r="LE8" s="31"/>
      <c r="LF8" s="31"/>
      <c r="LG8" s="31"/>
      <c r="LH8" s="31"/>
      <c r="LI8" s="31"/>
      <c r="LJ8" s="31"/>
      <c r="LK8" s="31"/>
      <c r="LL8" s="31"/>
      <c r="LM8" s="31"/>
      <c r="LN8" s="31"/>
      <c r="LO8" s="31"/>
      <c r="LP8" s="31"/>
      <c r="LQ8" s="31"/>
      <c r="LR8" s="31"/>
      <c r="LS8" s="31"/>
      <c r="LT8" s="31"/>
      <c r="LU8" s="31"/>
      <c r="LV8" s="31"/>
      <c r="LW8" s="31"/>
      <c r="LX8" s="31"/>
      <c r="LY8" s="31"/>
      <c r="LZ8" s="31"/>
      <c r="MA8" s="28"/>
      <c r="MB8" s="28"/>
      <c r="MC8" s="157"/>
      <c r="MD8" s="28"/>
      <c r="ME8" s="28"/>
      <c r="MF8" s="28"/>
      <c r="MG8" s="28"/>
      <c r="MH8" s="28"/>
      <c r="MI8" s="28"/>
      <c r="MJ8" s="157"/>
      <c r="MK8" s="28"/>
      <c r="ML8" s="28"/>
      <c r="MM8" s="28"/>
      <c r="MN8" s="28"/>
      <c r="MO8" s="28"/>
      <c r="MP8" s="28"/>
      <c r="MQ8" s="157"/>
      <c r="MR8" s="28"/>
      <c r="MS8" s="28"/>
      <c r="MT8" s="28"/>
      <c r="MU8" s="28"/>
      <c r="MV8" s="28"/>
      <c r="MW8" s="28"/>
      <c r="MX8" s="157"/>
      <c r="MY8" s="28"/>
      <c r="MZ8" s="28"/>
      <c r="NA8" s="28"/>
      <c r="NB8" s="28"/>
      <c r="NC8" s="28"/>
      <c r="ND8" s="28"/>
      <c r="NE8" s="157"/>
      <c r="NF8" s="28"/>
      <c r="NG8" s="28"/>
      <c r="NH8" s="58"/>
      <c r="NI8" s="58"/>
      <c r="NJ8" s="28"/>
      <c r="NK8" s="28"/>
      <c r="NL8" s="157"/>
      <c r="NM8" s="28"/>
      <c r="NN8" s="28"/>
      <c r="NO8" s="28"/>
      <c r="NP8" s="28"/>
      <c r="NQ8" s="157">
        <v>5</v>
      </c>
      <c r="NR8" s="28"/>
      <c r="NS8" s="157"/>
      <c r="NT8" s="28"/>
      <c r="NU8" s="28"/>
      <c r="NV8" s="28"/>
      <c r="NW8" s="28"/>
      <c r="NX8" s="157">
        <v>5</v>
      </c>
      <c r="NY8" s="28"/>
      <c r="NZ8" s="157"/>
      <c r="OA8" s="28"/>
      <c r="OB8" s="147">
        <v>5</v>
      </c>
      <c r="OC8" s="28"/>
      <c r="OD8" s="28"/>
      <c r="OE8" s="157">
        <v>5</v>
      </c>
      <c r="OF8" s="28"/>
      <c r="OG8" s="27"/>
      <c r="OH8" s="28"/>
      <c r="OI8" s="28"/>
      <c r="OJ8" s="28"/>
      <c r="OK8" s="28"/>
      <c r="OL8" s="157">
        <v>5</v>
      </c>
      <c r="OM8" s="28"/>
      <c r="ON8" s="157"/>
      <c r="OO8" s="28"/>
      <c r="OP8" s="28"/>
      <c r="OQ8" s="27"/>
      <c r="OR8" s="28"/>
      <c r="OS8" s="157">
        <v>5</v>
      </c>
      <c r="OT8" s="28"/>
      <c r="OU8" s="157"/>
      <c r="OV8" s="28"/>
      <c r="OW8" s="28"/>
      <c r="OX8" s="28"/>
      <c r="OY8" s="28"/>
      <c r="OZ8" s="157">
        <v>5</v>
      </c>
      <c r="PA8" s="28"/>
      <c r="PB8" s="157"/>
      <c r="PC8" s="28"/>
      <c r="PD8" s="147">
        <v>5</v>
      </c>
      <c r="PE8" s="28"/>
      <c r="PF8" s="28"/>
      <c r="PG8" s="157">
        <v>5</v>
      </c>
      <c r="PH8" s="28"/>
      <c r="PI8" s="157"/>
      <c r="PJ8" s="28"/>
      <c r="PK8" s="28"/>
      <c r="PL8" s="28"/>
      <c r="PM8" s="28"/>
      <c r="PN8" s="157">
        <v>5</v>
      </c>
      <c r="PO8" s="28"/>
      <c r="PP8" s="157"/>
      <c r="PQ8" s="58"/>
      <c r="PR8" s="28"/>
      <c r="PS8" s="28"/>
      <c r="PT8" s="28"/>
      <c r="PU8" s="157">
        <v>5</v>
      </c>
      <c r="PV8" s="28"/>
      <c r="PW8" s="157"/>
      <c r="PX8" s="28"/>
      <c r="PY8" s="28"/>
      <c r="PZ8" s="28"/>
      <c r="QA8" s="58"/>
      <c r="QB8" s="157">
        <v>5</v>
      </c>
      <c r="QC8" s="28"/>
      <c r="QD8" s="157"/>
      <c r="QE8" s="28"/>
      <c r="QF8" s="28"/>
      <c r="QG8" s="29"/>
      <c r="QH8" s="29"/>
      <c r="QI8" s="157">
        <v>5</v>
      </c>
      <c r="QJ8" s="27"/>
      <c r="QK8" s="29"/>
      <c r="QL8" s="29"/>
      <c r="QM8" s="147">
        <v>5</v>
      </c>
      <c r="QN8" s="29"/>
      <c r="QO8" s="29"/>
      <c r="QP8" s="157">
        <v>5</v>
      </c>
      <c r="QQ8" s="28"/>
      <c r="QR8" s="157"/>
      <c r="QS8" s="28"/>
      <c r="QT8" s="28"/>
      <c r="QU8" s="27"/>
      <c r="QV8" s="28"/>
      <c r="QW8" s="157">
        <v>5</v>
      </c>
      <c r="QX8" s="28"/>
      <c r="QY8" s="157"/>
      <c r="QZ8" s="28"/>
      <c r="RA8" s="28"/>
      <c r="RB8" s="28"/>
      <c r="RC8" s="28"/>
      <c r="RD8" s="157">
        <v>5</v>
      </c>
      <c r="RE8" s="28"/>
      <c r="RF8" s="157"/>
      <c r="RG8" s="28"/>
      <c r="RH8" s="28"/>
      <c r="RI8" s="28"/>
      <c r="RJ8" s="28"/>
      <c r="RK8" s="157">
        <v>5</v>
      </c>
      <c r="RL8" s="28"/>
      <c r="RM8" s="157"/>
      <c r="RN8" s="28"/>
      <c r="RO8" s="28"/>
      <c r="RP8" s="28"/>
      <c r="RQ8" s="130"/>
      <c r="RR8" s="58"/>
      <c r="RS8" s="58"/>
      <c r="RT8" s="158"/>
      <c r="RU8" s="130"/>
      <c r="RV8" s="130"/>
      <c r="RW8" s="130"/>
      <c r="RX8" s="130"/>
      <c r="RY8" s="68"/>
      <c r="RZ8" s="64"/>
      <c r="SA8" s="31"/>
      <c r="SB8" s="31"/>
      <c r="SC8" s="31"/>
      <c r="SD8" s="31"/>
      <c r="SE8" s="64"/>
      <c r="SF8" s="157">
        <v>5</v>
      </c>
      <c r="SG8" s="31"/>
      <c r="SH8" s="31"/>
      <c r="SI8" s="31"/>
      <c r="SJ8" s="31"/>
      <c r="SK8" s="31"/>
      <c r="SL8" s="68"/>
      <c r="SM8" s="166"/>
      <c r="SN8" s="204"/>
      <c r="SO8" s="166"/>
      <c r="SP8" s="204"/>
      <c r="SQ8" s="204"/>
      <c r="SR8" s="204"/>
      <c r="SS8" s="74"/>
      <c r="ST8" s="74"/>
      <c r="SU8" s="74"/>
      <c r="SV8" s="159"/>
      <c r="SW8" s="74"/>
      <c r="SX8" s="74"/>
      <c r="SY8" s="74"/>
      <c r="SZ8" s="28"/>
      <c r="TA8" s="157">
        <v>5</v>
      </c>
      <c r="TB8" s="28"/>
      <c r="TC8" s="157"/>
      <c r="TD8" s="206"/>
      <c r="TE8" s="206"/>
      <c r="TF8" s="206"/>
      <c r="TG8" s="28"/>
      <c r="TH8" s="157">
        <v>5</v>
      </c>
      <c r="TI8" s="28"/>
      <c r="TJ8" s="157"/>
      <c r="TK8" s="28"/>
      <c r="TL8" s="147">
        <v>5</v>
      </c>
      <c r="TM8" s="28"/>
      <c r="TN8" s="28"/>
      <c r="TO8" s="157">
        <v>5</v>
      </c>
      <c r="TP8" s="28"/>
      <c r="TQ8" s="157"/>
      <c r="TR8" s="28"/>
      <c r="TS8" s="28"/>
      <c r="TT8" s="28"/>
      <c r="TU8" s="28"/>
      <c r="TV8" s="157">
        <v>5</v>
      </c>
      <c r="TW8" s="28"/>
      <c r="TX8" s="28"/>
      <c r="TY8" s="29"/>
      <c r="TZ8" s="29"/>
      <c r="UA8" s="29"/>
      <c r="UB8" s="27"/>
      <c r="UC8" s="157">
        <v>5</v>
      </c>
      <c r="UD8" s="29"/>
      <c r="UE8" s="28"/>
      <c r="UF8" s="28"/>
      <c r="UG8" s="28"/>
      <c r="UH8" s="87"/>
      <c r="UI8" s="87"/>
      <c r="UJ8" s="160">
        <v>5</v>
      </c>
      <c r="UK8" s="87"/>
      <c r="UL8" s="160"/>
      <c r="UM8" s="87"/>
      <c r="UN8" s="147">
        <v>5</v>
      </c>
      <c r="UO8" s="87"/>
      <c r="UP8" s="87"/>
      <c r="UQ8" s="210"/>
      <c r="UR8" s="87"/>
      <c r="US8" s="160"/>
      <c r="UT8" s="87"/>
      <c r="UU8" s="87"/>
      <c r="UV8" s="87"/>
      <c r="UW8" s="87"/>
      <c r="UX8" s="160"/>
      <c r="UY8" s="87"/>
      <c r="UZ8" s="160"/>
      <c r="VA8" s="87"/>
      <c r="VB8" s="87"/>
      <c r="VC8" s="87"/>
      <c r="VH8" s="89"/>
      <c r="VI8" s="87"/>
      <c r="VJ8" s="87"/>
      <c r="VK8" s="87"/>
      <c r="VL8" s="167"/>
      <c r="VM8" s="213"/>
      <c r="VN8" s="212">
        <v>5</v>
      </c>
      <c r="VO8" s="214"/>
      <c r="VP8" s="213"/>
      <c r="VQ8" s="28"/>
      <c r="VR8" s="28"/>
      <c r="VS8" s="157"/>
      <c r="VT8" s="28"/>
      <c r="VU8" s="130"/>
      <c r="VV8" s="130"/>
      <c r="VW8" s="130"/>
      <c r="VX8" s="58"/>
      <c r="VY8" s="58"/>
      <c r="VZ8" s="130"/>
      <c r="WA8" s="28"/>
      <c r="WB8" s="28"/>
      <c r="WC8" s="28"/>
      <c r="WD8" s="28"/>
      <c r="WE8" s="28"/>
      <c r="WF8" s="28"/>
      <c r="WG8" s="157"/>
      <c r="WH8" s="28"/>
      <c r="WI8" s="28"/>
      <c r="WJ8" s="27"/>
      <c r="WK8" s="28"/>
      <c r="WL8" s="28"/>
      <c r="WM8" s="28"/>
      <c r="WN8" s="157"/>
      <c r="WO8" s="28"/>
      <c r="WP8" s="28"/>
      <c r="WQ8" s="58"/>
      <c r="WR8" s="28"/>
      <c r="WS8" s="58"/>
      <c r="WT8" s="100"/>
      <c r="WU8" s="199"/>
      <c r="WV8" s="100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31"/>
      <c r="XP8" s="31"/>
      <c r="XQ8" s="31"/>
      <c r="XR8" s="31"/>
      <c r="XS8" s="31"/>
      <c r="XT8" s="31"/>
      <c r="XU8" s="31"/>
      <c r="XV8" s="31"/>
      <c r="XW8" s="31"/>
      <c r="XX8" s="31"/>
      <c r="XY8" s="31"/>
      <c r="XZ8" s="31"/>
      <c r="YA8" s="31"/>
      <c r="YB8" s="31"/>
      <c r="YC8" s="31"/>
      <c r="YD8" s="31"/>
      <c r="YE8" s="31"/>
      <c r="YF8" s="64"/>
      <c r="YG8" s="31"/>
      <c r="YH8" s="31"/>
      <c r="YI8" s="31"/>
      <c r="YJ8" s="31"/>
      <c r="YK8" s="31"/>
      <c r="YL8" s="31"/>
      <c r="YM8" s="31"/>
      <c r="YN8" s="78"/>
      <c r="YO8" s="30"/>
      <c r="YP8" s="30"/>
      <c r="YQ8" s="30"/>
      <c r="YR8" s="30"/>
      <c r="YS8" s="30"/>
      <c r="YT8" s="30"/>
      <c r="YU8" s="30"/>
      <c r="YV8" s="30"/>
      <c r="YW8" s="30"/>
      <c r="YX8" s="30"/>
      <c r="YY8" s="30"/>
      <c r="YZ8" s="30"/>
      <c r="ZA8" s="30"/>
      <c r="ZB8" s="30"/>
      <c r="ZC8" s="30"/>
      <c r="ZD8" s="30"/>
      <c r="ZE8" s="30"/>
      <c r="ZF8" s="30"/>
      <c r="ZG8" s="30"/>
      <c r="ZH8" s="30"/>
      <c r="ZI8" s="30"/>
      <c r="ZJ8" s="30"/>
      <c r="ZK8" s="30"/>
      <c r="ZL8" s="30"/>
      <c r="ZM8" s="30"/>
      <c r="ZN8" s="30"/>
      <c r="ZO8" s="30"/>
      <c r="ZP8" s="30"/>
      <c r="ZQ8" s="30"/>
      <c r="ZR8" s="30"/>
      <c r="ZS8" s="32" t="s">
        <v>150</v>
      </c>
      <c r="ZT8" s="30"/>
      <c r="ZU8" s="49">
        <f t="shared" ref="ZU8:ZU10" si="0">SUM(NP8:XU8)</f>
        <v>140</v>
      </c>
      <c r="ZV8" s="30"/>
      <c r="ZW8" s="30"/>
      <c r="ZX8" s="30"/>
      <c r="ZY8" s="32" t="s">
        <v>150</v>
      </c>
      <c r="ZZ8" s="189">
        <f t="shared" ref="ZZ8:ZZ10" si="1">SUM(GI8:KU8)</f>
        <v>80</v>
      </c>
    </row>
    <row r="9" spans="1:706" x14ac:dyDescent="0.3">
      <c r="A9" t="s">
        <v>3</v>
      </c>
      <c r="F9" t="s">
        <v>3</v>
      </c>
      <c r="G9" s="24"/>
      <c r="H9" s="24"/>
      <c r="I9" s="24"/>
      <c r="J9" s="24"/>
      <c r="K9" s="24"/>
      <c r="L9" s="24"/>
      <c r="M9" s="168"/>
      <c r="N9" s="24"/>
      <c r="O9" s="24"/>
      <c r="P9" s="24"/>
      <c r="Q9" s="24"/>
      <c r="R9" s="24"/>
      <c r="S9" s="105"/>
      <c r="T9" s="105"/>
      <c r="U9" s="24"/>
      <c r="V9" s="24"/>
      <c r="W9" s="24"/>
      <c r="X9" s="24"/>
      <c r="Y9" s="24"/>
      <c r="Z9" s="105"/>
      <c r="AA9" s="105"/>
      <c r="AB9" s="24"/>
      <c r="AC9" s="24"/>
      <c r="AD9" s="133"/>
      <c r="AE9" s="157"/>
      <c r="AF9" s="107">
        <v>5</v>
      </c>
      <c r="AG9" s="105"/>
      <c r="AH9" s="157"/>
      <c r="AI9" s="28"/>
      <c r="AJ9" s="28"/>
      <c r="AK9" s="28"/>
      <c r="AL9" s="28"/>
      <c r="AM9" s="139">
        <v>0</v>
      </c>
      <c r="AN9" s="161">
        <v>5</v>
      </c>
      <c r="AO9" s="133"/>
      <c r="AP9" s="27"/>
      <c r="AQ9" s="28"/>
      <c r="AR9" s="28"/>
      <c r="AS9" s="135"/>
      <c r="AT9" s="107">
        <v>5</v>
      </c>
      <c r="AU9" s="107"/>
      <c r="AV9" s="105"/>
      <c r="AW9" s="135"/>
      <c r="AX9" s="28"/>
      <c r="AY9" s="161">
        <v>5</v>
      </c>
      <c r="AZ9" s="28"/>
      <c r="BA9" s="107">
        <v>5</v>
      </c>
      <c r="BB9" s="107"/>
      <c r="BC9" s="105"/>
      <c r="BD9" s="142"/>
      <c r="BE9" s="105"/>
      <c r="BF9" s="161">
        <v>5</v>
      </c>
      <c r="BG9" s="28"/>
      <c r="BH9" s="107">
        <v>5</v>
      </c>
      <c r="BI9" s="107"/>
      <c r="BJ9" s="136"/>
      <c r="BK9" s="28"/>
      <c r="BL9" s="28"/>
      <c r="BM9" s="161">
        <v>5</v>
      </c>
      <c r="BN9" s="28"/>
      <c r="BO9" s="105"/>
      <c r="BP9" s="163"/>
      <c r="BQ9" s="107"/>
      <c r="BR9" s="142"/>
      <c r="BS9" s="28"/>
      <c r="BT9" s="28"/>
      <c r="BU9" s="105"/>
      <c r="BV9" s="105"/>
      <c r="BW9" s="28"/>
      <c r="BX9" s="136"/>
      <c r="BY9" s="142"/>
      <c r="BZ9" s="138"/>
      <c r="CA9" s="28"/>
      <c r="CB9" s="135"/>
      <c r="CC9" s="105"/>
      <c r="CD9" s="136" t="s">
        <v>12</v>
      </c>
      <c r="CE9" s="136"/>
      <c r="CF9" s="136"/>
      <c r="CG9" s="29"/>
      <c r="CH9" s="27"/>
      <c r="CI9" s="27"/>
      <c r="CJ9" s="105"/>
      <c r="CK9" s="29"/>
      <c r="CL9" s="136" t="s">
        <v>12</v>
      </c>
      <c r="CM9" s="29"/>
      <c r="CN9" s="29"/>
      <c r="CO9" s="27"/>
      <c r="CP9" s="107"/>
      <c r="CQ9" s="105"/>
      <c r="CR9" s="28"/>
      <c r="CS9" s="107"/>
      <c r="CT9" s="27"/>
      <c r="CU9" s="28"/>
      <c r="CV9" s="28"/>
      <c r="CW9" s="135"/>
      <c r="CX9" s="107">
        <v>5</v>
      </c>
      <c r="CY9" s="135"/>
      <c r="CZ9" s="107"/>
      <c r="DA9" s="135"/>
      <c r="DB9" s="28"/>
      <c r="DC9" s="28"/>
      <c r="DD9" s="135"/>
      <c r="DE9" s="107">
        <v>5</v>
      </c>
      <c r="DF9" s="28"/>
      <c r="DG9" s="24"/>
      <c r="DH9" s="24"/>
      <c r="DI9" s="28"/>
      <c r="DJ9" s="28"/>
      <c r="DK9" s="28"/>
      <c r="DL9" s="107">
        <v>5</v>
      </c>
      <c r="DM9" s="136"/>
      <c r="DN9" s="24"/>
      <c r="DO9" s="169"/>
      <c r="DP9" s="130"/>
      <c r="DQ9" s="58"/>
      <c r="DR9" s="58"/>
      <c r="DS9" s="58"/>
      <c r="DT9" s="130"/>
      <c r="DU9" s="165"/>
      <c r="DV9" s="169"/>
      <c r="DW9" s="130"/>
      <c r="DX9" s="130"/>
      <c r="DY9" s="58"/>
      <c r="DZ9" s="107">
        <v>5</v>
      </c>
      <c r="EA9" s="28"/>
      <c r="EB9" s="147"/>
      <c r="EC9" s="107"/>
      <c r="ED9" s="58"/>
      <c r="EE9" s="28"/>
      <c r="EF9" s="29"/>
      <c r="EG9" s="107"/>
      <c r="EH9" s="29"/>
      <c r="EI9" s="150">
        <v>5</v>
      </c>
      <c r="EJ9" s="29"/>
      <c r="EK9" s="29"/>
      <c r="EL9" s="29"/>
      <c r="EM9" s="29"/>
      <c r="EN9" s="150">
        <v>5</v>
      </c>
      <c r="EO9" s="29"/>
      <c r="EP9" s="29"/>
      <c r="EQ9" s="29"/>
      <c r="ER9" s="29"/>
      <c r="ES9" s="29"/>
      <c r="ET9" s="28"/>
      <c r="EU9" s="150">
        <v>5</v>
      </c>
      <c r="EV9" s="28"/>
      <c r="EW9" s="147"/>
      <c r="EX9" s="107"/>
      <c r="EY9" s="28"/>
      <c r="EZ9" s="28"/>
      <c r="FA9" s="28"/>
      <c r="FB9" s="150">
        <v>5</v>
      </c>
      <c r="FC9" s="28"/>
      <c r="FD9" s="147"/>
      <c r="FE9" s="107"/>
      <c r="FF9" s="28"/>
      <c r="FG9" s="28"/>
      <c r="FH9" s="107">
        <v>5</v>
      </c>
      <c r="FI9" s="151" t="s">
        <v>125</v>
      </c>
      <c r="FJ9" s="28"/>
      <c r="FK9" s="152"/>
      <c r="FL9" s="107"/>
      <c r="FM9" s="28"/>
      <c r="FN9" s="130"/>
      <c r="FO9" s="130"/>
      <c r="FP9" s="130"/>
      <c r="FQ9" s="130"/>
      <c r="FR9" s="144"/>
      <c r="FS9" s="169"/>
      <c r="FT9" s="130"/>
      <c r="FU9" s="130"/>
      <c r="FV9" s="130"/>
      <c r="FW9" s="130"/>
      <c r="FX9" s="130"/>
      <c r="FY9" s="144"/>
      <c r="FZ9" s="130"/>
      <c r="GA9" s="130"/>
      <c r="GB9" s="28"/>
      <c r="GC9" s="107">
        <v>5</v>
      </c>
      <c r="GD9" s="151" t="s">
        <v>125</v>
      </c>
      <c r="GE9" s="28"/>
      <c r="GF9" s="152"/>
      <c r="GG9" s="28"/>
      <c r="GH9" s="28"/>
      <c r="GI9" s="28"/>
      <c r="GJ9" s="107"/>
      <c r="GK9" s="142">
        <v>6</v>
      </c>
      <c r="GL9" s="28"/>
      <c r="GM9" s="29"/>
      <c r="GN9" s="29"/>
      <c r="GO9" s="29"/>
      <c r="GP9" s="27"/>
      <c r="GQ9" s="27"/>
      <c r="GR9" s="142">
        <v>6</v>
      </c>
      <c r="GS9" s="28"/>
      <c r="GT9" s="152"/>
      <c r="GU9" s="28"/>
      <c r="GV9" s="28"/>
      <c r="GW9" s="28"/>
      <c r="GX9" s="152"/>
      <c r="GY9" s="142">
        <v>6</v>
      </c>
      <c r="GZ9" s="28"/>
      <c r="HA9" s="142">
        <v>5</v>
      </c>
      <c r="HB9" s="142"/>
      <c r="HC9" s="28"/>
      <c r="HD9" s="28"/>
      <c r="HE9" s="27"/>
      <c r="HF9" s="142">
        <v>6</v>
      </c>
      <c r="HG9" s="27"/>
      <c r="HH9" s="152"/>
      <c r="HI9" s="28"/>
      <c r="HJ9" s="28"/>
      <c r="HK9" s="28"/>
      <c r="HL9" s="152"/>
      <c r="HM9" s="142">
        <v>6</v>
      </c>
      <c r="HN9" s="28"/>
      <c r="HO9" s="142">
        <v>5</v>
      </c>
      <c r="HP9" s="28"/>
      <c r="HQ9" s="28"/>
      <c r="HR9" s="28"/>
      <c r="HS9" s="28"/>
      <c r="HT9" s="142">
        <v>5</v>
      </c>
      <c r="HU9" s="28"/>
      <c r="HV9" s="152"/>
      <c r="HW9" s="28"/>
      <c r="HX9" s="28"/>
      <c r="HY9" s="28"/>
      <c r="HZ9" s="28"/>
      <c r="IA9" s="173">
        <v>0</v>
      </c>
      <c r="IB9" s="130"/>
      <c r="IC9" s="144"/>
      <c r="ID9" s="166"/>
      <c r="IE9" s="58"/>
      <c r="IF9" s="58"/>
      <c r="IG9" s="130"/>
      <c r="IH9" s="142">
        <v>5</v>
      </c>
      <c r="II9" s="28"/>
      <c r="IJ9" s="152"/>
      <c r="IK9" s="28"/>
      <c r="IL9" s="28"/>
      <c r="IM9" s="28"/>
      <c r="IN9" s="28"/>
      <c r="IO9" s="58"/>
      <c r="IP9" s="28"/>
      <c r="IQ9" s="146"/>
      <c r="IR9" s="28"/>
      <c r="IS9" s="28"/>
      <c r="IT9" s="148"/>
      <c r="IU9" s="148"/>
      <c r="IV9" s="173">
        <v>0</v>
      </c>
      <c r="IW9" s="28"/>
      <c r="IX9" s="27"/>
      <c r="IY9" s="28"/>
      <c r="IZ9" s="28"/>
      <c r="JA9" s="28"/>
      <c r="JB9" s="28"/>
      <c r="JC9" s="142">
        <v>5</v>
      </c>
      <c r="JD9" s="28"/>
      <c r="JE9" s="142"/>
      <c r="JF9" s="28"/>
      <c r="JG9" s="28"/>
      <c r="JH9" s="28"/>
      <c r="JI9" s="28"/>
      <c r="JJ9" s="142">
        <v>5</v>
      </c>
      <c r="JK9" s="142"/>
      <c r="JL9" s="142">
        <v>5</v>
      </c>
      <c r="JM9" s="27"/>
      <c r="JN9" s="31"/>
      <c r="JO9" s="31"/>
      <c r="JP9" s="31"/>
      <c r="JQ9" s="142">
        <v>5</v>
      </c>
      <c r="JR9" s="31"/>
      <c r="JS9" s="31"/>
      <c r="JT9" s="31"/>
      <c r="JU9" s="31"/>
      <c r="JV9" s="31"/>
      <c r="JW9" s="31"/>
      <c r="JX9" s="142">
        <v>5</v>
      </c>
      <c r="JY9" s="31"/>
      <c r="JZ9" s="31"/>
      <c r="KA9" s="31"/>
      <c r="KB9" s="31"/>
      <c r="KC9" s="31"/>
      <c r="KD9" s="31"/>
      <c r="KE9" s="142">
        <v>5</v>
      </c>
      <c r="KF9" s="31"/>
      <c r="KG9" s="142"/>
      <c r="KH9" s="31"/>
      <c r="KI9" s="31"/>
      <c r="KJ9" s="196"/>
      <c r="KK9" s="196"/>
      <c r="KL9" s="173">
        <v>0</v>
      </c>
      <c r="KM9" s="64"/>
      <c r="KN9" s="68"/>
      <c r="KO9" s="31"/>
      <c r="KP9" s="31"/>
      <c r="KQ9" s="31"/>
      <c r="KR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28"/>
      <c r="MB9" s="28"/>
      <c r="MC9" s="28"/>
      <c r="MD9" s="157"/>
      <c r="ME9" s="28"/>
      <c r="MF9" s="28"/>
      <c r="MG9" s="28"/>
      <c r="MH9" s="28"/>
      <c r="MI9" s="28"/>
      <c r="MJ9" s="28"/>
      <c r="MK9" s="157"/>
      <c r="ML9" s="28"/>
      <c r="MM9" s="28"/>
      <c r="MN9" s="28"/>
      <c r="MO9" s="28"/>
      <c r="MP9" s="28"/>
      <c r="MQ9" s="28"/>
      <c r="MR9" s="157"/>
      <c r="MS9" s="28"/>
      <c r="MT9" s="28"/>
      <c r="MU9" s="28"/>
      <c r="MV9" s="28"/>
      <c r="MW9" s="28"/>
      <c r="MX9" s="28"/>
      <c r="MY9" s="157"/>
      <c r="MZ9" s="28"/>
      <c r="NA9" s="28"/>
      <c r="NB9" s="28"/>
      <c r="NC9" s="28"/>
      <c r="ND9" s="28"/>
      <c r="NE9" s="28"/>
      <c r="NF9" s="157"/>
      <c r="NG9" s="28"/>
      <c r="NH9" s="58"/>
      <c r="NI9" s="58"/>
      <c r="NJ9" s="28"/>
      <c r="NK9" s="28"/>
      <c r="NL9" s="28"/>
      <c r="NM9" s="157"/>
      <c r="NN9" s="28"/>
      <c r="NO9" s="28"/>
      <c r="NP9" s="28"/>
      <c r="NQ9" s="28"/>
      <c r="NR9" s="157">
        <v>5</v>
      </c>
      <c r="NS9" s="28"/>
      <c r="NT9" s="157"/>
      <c r="NU9" s="28"/>
      <c r="NV9" s="28"/>
      <c r="NW9" s="28"/>
      <c r="NX9" s="28"/>
      <c r="NY9" s="157">
        <v>5</v>
      </c>
      <c r="NZ9" s="28"/>
      <c r="OA9" s="157"/>
      <c r="OB9" s="28"/>
      <c r="OC9" s="28"/>
      <c r="OD9" s="28"/>
      <c r="OE9" s="28"/>
      <c r="OF9" s="157">
        <v>5</v>
      </c>
      <c r="OG9" s="27"/>
      <c r="OH9" s="157"/>
      <c r="OI9" s="147">
        <v>5</v>
      </c>
      <c r="OJ9" s="28"/>
      <c r="OK9" s="28"/>
      <c r="OL9" s="28"/>
      <c r="OM9" s="157">
        <v>5</v>
      </c>
      <c r="ON9" s="28"/>
      <c r="OO9" s="157"/>
      <c r="OP9" s="28"/>
      <c r="OQ9" s="27"/>
      <c r="OR9" s="28"/>
      <c r="OS9" s="28"/>
      <c r="OT9" s="157">
        <v>5</v>
      </c>
      <c r="OU9" s="28"/>
      <c r="OV9" s="157"/>
      <c r="OW9" s="28"/>
      <c r="OX9" s="28"/>
      <c r="OY9" s="28"/>
      <c r="OZ9" s="28"/>
      <c r="PA9" s="157">
        <v>5</v>
      </c>
      <c r="PB9" s="28"/>
      <c r="PC9" s="157"/>
      <c r="PD9" s="28"/>
      <c r="PE9" s="28"/>
      <c r="PF9" s="28"/>
      <c r="PG9" s="28"/>
      <c r="PH9" s="157">
        <v>5</v>
      </c>
      <c r="PI9" s="28"/>
      <c r="PJ9" s="157"/>
      <c r="PK9" s="147">
        <v>5</v>
      </c>
      <c r="PL9" s="28"/>
      <c r="PM9" s="28"/>
      <c r="PN9" s="28"/>
      <c r="PO9" s="157">
        <v>5</v>
      </c>
      <c r="PP9" s="28"/>
      <c r="PQ9" s="158"/>
      <c r="PR9" s="28"/>
      <c r="PS9" s="28"/>
      <c r="PT9" s="28"/>
      <c r="PU9" s="28"/>
      <c r="PV9" s="157">
        <v>5</v>
      </c>
      <c r="PW9" s="28"/>
      <c r="PX9" s="157"/>
      <c r="PY9" s="28"/>
      <c r="PZ9" s="28"/>
      <c r="QA9" s="58"/>
      <c r="QB9" s="28"/>
      <c r="QC9" s="157">
        <v>5</v>
      </c>
      <c r="QD9" s="28"/>
      <c r="QE9" s="157"/>
      <c r="QF9" s="28"/>
      <c r="QG9" s="29"/>
      <c r="QH9" s="29"/>
      <c r="QI9" s="27"/>
      <c r="QJ9" s="157">
        <v>5</v>
      </c>
      <c r="QK9" s="29"/>
      <c r="QL9" s="29"/>
      <c r="QM9" s="29"/>
      <c r="QN9" s="29"/>
      <c r="QO9" s="29"/>
      <c r="QP9" s="27"/>
      <c r="QQ9" s="157">
        <v>5</v>
      </c>
      <c r="QR9" s="28"/>
      <c r="QS9" s="157"/>
      <c r="QT9" s="147">
        <v>5</v>
      </c>
      <c r="QU9" s="27"/>
      <c r="QV9" s="28"/>
      <c r="QW9" s="28"/>
      <c r="QX9" s="157">
        <v>5</v>
      </c>
      <c r="QY9" s="28"/>
      <c r="QZ9" s="157"/>
      <c r="RA9" s="28"/>
      <c r="RB9" s="28"/>
      <c r="RC9" s="28"/>
      <c r="RD9" s="28"/>
      <c r="RE9" s="157">
        <v>5</v>
      </c>
      <c r="RF9" s="28"/>
      <c r="RG9" s="157"/>
      <c r="RH9" s="28"/>
      <c r="RI9" s="28"/>
      <c r="RJ9" s="28"/>
      <c r="RK9" s="28"/>
      <c r="RL9" s="157">
        <v>5</v>
      </c>
      <c r="RM9" s="28"/>
      <c r="RN9" s="157"/>
      <c r="RO9" s="28"/>
      <c r="RP9" s="28"/>
      <c r="RQ9" s="130"/>
      <c r="RR9" s="58"/>
      <c r="RS9" s="58"/>
      <c r="RT9" s="58"/>
      <c r="RU9" s="166"/>
      <c r="RV9" s="130"/>
      <c r="RW9" s="130"/>
      <c r="RX9" s="130"/>
      <c r="RY9" s="68"/>
      <c r="RZ9" s="64"/>
      <c r="SA9" s="31"/>
      <c r="SB9" s="31"/>
      <c r="SC9" s="31"/>
      <c r="SD9" s="31"/>
      <c r="SE9" s="64"/>
      <c r="SF9" s="31"/>
      <c r="SG9" s="157">
        <v>5</v>
      </c>
      <c r="SH9" s="31"/>
      <c r="SI9" s="31"/>
      <c r="SJ9" s="31"/>
      <c r="SK9" s="31"/>
      <c r="SL9" s="68"/>
      <c r="SM9" s="204"/>
      <c r="SN9" s="166"/>
      <c r="SO9" s="204"/>
      <c r="SP9" s="166"/>
      <c r="SQ9" s="204"/>
      <c r="SR9" s="204"/>
      <c r="SS9" s="74"/>
      <c r="ST9" s="74"/>
      <c r="SU9" s="74"/>
      <c r="SV9" s="74"/>
      <c r="SW9" s="159"/>
      <c r="SX9" s="74"/>
      <c r="SY9" s="74"/>
      <c r="SZ9" s="28"/>
      <c r="TA9" s="28"/>
      <c r="TB9" s="157">
        <v>5</v>
      </c>
      <c r="TC9" s="28"/>
      <c r="TD9" s="183"/>
      <c r="TE9" s="206"/>
      <c r="TF9" s="206"/>
      <c r="TG9" s="28"/>
      <c r="TH9" s="28"/>
      <c r="TI9" s="157">
        <v>5</v>
      </c>
      <c r="TJ9" s="28"/>
      <c r="TK9" s="157"/>
      <c r="TL9" s="28"/>
      <c r="TM9" s="28"/>
      <c r="TN9" s="28"/>
      <c r="TO9" s="28"/>
      <c r="TP9" s="157">
        <v>5</v>
      </c>
      <c r="TQ9" s="28"/>
      <c r="TR9" s="157"/>
      <c r="TS9" s="147">
        <v>5</v>
      </c>
      <c r="TT9" s="28"/>
      <c r="TU9" s="28"/>
      <c r="TV9" s="28"/>
      <c r="TW9" s="157">
        <v>5</v>
      </c>
      <c r="TX9" s="28"/>
      <c r="TY9" s="29"/>
      <c r="TZ9" s="29"/>
      <c r="UA9" s="29"/>
      <c r="UB9" s="27"/>
      <c r="UC9" s="27"/>
      <c r="UD9" s="157">
        <v>5</v>
      </c>
      <c r="UE9" s="28"/>
      <c r="UF9" s="157"/>
      <c r="UG9" s="28"/>
      <c r="UH9" s="87"/>
      <c r="UI9" s="87"/>
      <c r="UJ9" s="87"/>
      <c r="UK9" s="160">
        <v>5</v>
      </c>
      <c r="UL9" s="87"/>
      <c r="UM9" s="160"/>
      <c r="UN9" s="87"/>
      <c r="UO9" s="87"/>
      <c r="UP9" s="87"/>
      <c r="UQ9" s="87"/>
      <c r="UR9" s="160"/>
      <c r="US9" s="87"/>
      <c r="UT9" s="160"/>
      <c r="UU9" s="147">
        <v>5</v>
      </c>
      <c r="UV9" s="87"/>
      <c r="UW9" s="87"/>
      <c r="UX9" s="87"/>
      <c r="UY9" s="160"/>
      <c r="UZ9" s="87"/>
      <c r="VA9" s="160"/>
      <c r="VB9" s="87"/>
      <c r="VC9" s="87"/>
      <c r="VH9" s="89"/>
      <c r="VI9" s="87"/>
      <c r="VJ9" s="87"/>
      <c r="VK9" s="87"/>
      <c r="VL9" s="90"/>
      <c r="VM9" s="213"/>
      <c r="VN9" s="213"/>
      <c r="VO9" s="212">
        <v>5</v>
      </c>
      <c r="VP9" s="213"/>
      <c r="VQ9" s="28"/>
      <c r="VR9" s="28"/>
      <c r="VS9" s="28"/>
      <c r="VT9" s="157"/>
      <c r="VU9" s="130"/>
      <c r="VV9" s="130"/>
      <c r="VW9" s="130"/>
      <c r="VX9" s="58"/>
      <c r="VY9" s="58"/>
      <c r="VZ9" s="130"/>
      <c r="WA9" s="157"/>
      <c r="WB9" s="28"/>
      <c r="WC9" s="28"/>
      <c r="WD9" s="147"/>
      <c r="WE9" s="28"/>
      <c r="WF9" s="28"/>
      <c r="WG9" s="28"/>
      <c r="WH9" s="157"/>
      <c r="WI9" s="28"/>
      <c r="WJ9" s="27"/>
      <c r="WK9" s="28"/>
      <c r="WL9" s="28"/>
      <c r="WM9" s="28"/>
      <c r="WN9" s="28"/>
      <c r="WO9" s="28"/>
      <c r="WP9" s="28"/>
      <c r="WQ9" s="58"/>
      <c r="WR9" s="28"/>
      <c r="WS9" s="58"/>
      <c r="WT9" s="100"/>
      <c r="WU9" s="100"/>
      <c r="WV9" s="100"/>
      <c r="WW9" s="28"/>
      <c r="WX9" s="28"/>
      <c r="WY9" s="28"/>
      <c r="WZ9" s="28"/>
      <c r="XA9" s="28"/>
      <c r="XB9" s="28"/>
      <c r="XC9" s="28"/>
      <c r="XD9" s="28"/>
      <c r="XE9" s="28"/>
      <c r="XF9" s="28"/>
      <c r="XG9" s="28"/>
      <c r="XH9" s="28"/>
      <c r="XI9" s="28"/>
      <c r="XJ9" s="28"/>
      <c r="XK9" s="28"/>
      <c r="XL9" s="28"/>
      <c r="XM9" s="28"/>
      <c r="XN9" s="28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64"/>
      <c r="YG9" s="31"/>
      <c r="YH9" s="31"/>
      <c r="YI9" s="31"/>
      <c r="YJ9" s="31"/>
      <c r="YK9" s="31"/>
      <c r="YL9" s="31"/>
      <c r="YM9" s="31"/>
      <c r="YN9" s="78"/>
      <c r="YO9" s="30"/>
      <c r="YP9" s="30"/>
      <c r="YQ9" s="30"/>
      <c r="YR9" s="30"/>
      <c r="YS9" s="30"/>
      <c r="YT9" s="30"/>
      <c r="YU9" s="30"/>
      <c r="YV9" s="30"/>
      <c r="YW9" s="30"/>
      <c r="YX9" s="30"/>
      <c r="YY9" s="30"/>
      <c r="YZ9" s="30"/>
      <c r="ZA9" s="30"/>
      <c r="ZB9" s="30"/>
      <c r="ZC9" s="30"/>
      <c r="ZD9" s="30"/>
      <c r="ZE9" s="30"/>
      <c r="ZF9" s="30"/>
      <c r="ZG9" s="30"/>
      <c r="ZH9" s="30"/>
      <c r="ZI9" s="30"/>
      <c r="ZJ9" s="30"/>
      <c r="ZK9" s="30"/>
      <c r="ZL9" s="30"/>
      <c r="ZM9" s="30"/>
      <c r="ZN9" s="30"/>
      <c r="ZO9" s="30"/>
      <c r="ZP9" s="30"/>
      <c r="ZQ9" s="30"/>
      <c r="ZR9" s="30"/>
      <c r="ZS9" s="32" t="s">
        <v>151</v>
      </c>
      <c r="ZT9" s="30"/>
      <c r="ZU9" s="49">
        <f t="shared" si="0"/>
        <v>140</v>
      </c>
      <c r="ZV9" s="30"/>
      <c r="ZW9" s="30"/>
      <c r="ZX9" s="30"/>
      <c r="ZY9" s="32" t="s">
        <v>151</v>
      </c>
      <c r="ZZ9" s="189">
        <f t="shared" si="1"/>
        <v>80</v>
      </c>
    </row>
    <row r="10" spans="1:706" x14ac:dyDescent="0.3">
      <c r="A10" t="s">
        <v>4</v>
      </c>
      <c r="C10" s="12"/>
      <c r="F10" t="s">
        <v>4</v>
      </c>
      <c r="G10" s="131"/>
      <c r="H10" s="24"/>
      <c r="I10" s="24"/>
      <c r="J10" s="168"/>
      <c r="K10" s="24"/>
      <c r="L10" s="24"/>
      <c r="M10" s="24"/>
      <c r="N10" s="24"/>
      <c r="O10" s="24"/>
      <c r="P10" s="24"/>
      <c r="Q10" s="168"/>
      <c r="R10" s="24"/>
      <c r="S10" s="105"/>
      <c r="T10" s="105"/>
      <c r="U10" s="24"/>
      <c r="V10" s="24"/>
      <c r="W10" s="24"/>
      <c r="X10" s="168"/>
      <c r="Y10" s="24"/>
      <c r="Z10" s="105"/>
      <c r="AA10" s="105"/>
      <c r="AB10" s="24"/>
      <c r="AC10" s="24"/>
      <c r="AD10" s="28"/>
      <c r="AE10" s="170"/>
      <c r="AF10" s="28"/>
      <c r="AG10" s="107">
        <v>5</v>
      </c>
      <c r="AH10" s="170"/>
      <c r="AI10" s="105"/>
      <c r="AJ10" s="28"/>
      <c r="AK10" s="28"/>
      <c r="AL10" s="107"/>
      <c r="AM10" s="28"/>
      <c r="AN10" s="139">
        <v>0</v>
      </c>
      <c r="AO10" s="28"/>
      <c r="AP10" s="27"/>
      <c r="AQ10" s="28"/>
      <c r="AR10" s="28"/>
      <c r="AS10" s="133"/>
      <c r="AT10" s="135"/>
      <c r="AU10" s="107">
        <v>5</v>
      </c>
      <c r="AV10" s="161">
        <v>5</v>
      </c>
      <c r="AW10" s="105"/>
      <c r="AX10" s="28"/>
      <c r="AY10" s="28"/>
      <c r="AZ10" s="161">
        <v>5</v>
      </c>
      <c r="BA10" s="28"/>
      <c r="BB10" s="107">
        <v>5</v>
      </c>
      <c r="BC10" s="107"/>
      <c r="BD10" s="105"/>
      <c r="BE10" s="28"/>
      <c r="BF10" s="28"/>
      <c r="BG10" s="161">
        <v>5</v>
      </c>
      <c r="BH10" s="28"/>
      <c r="BI10" s="107">
        <v>5</v>
      </c>
      <c r="BJ10" s="136"/>
      <c r="BK10" s="28"/>
      <c r="BL10" s="105"/>
      <c r="BM10" s="28"/>
      <c r="BN10" s="161">
        <v>5</v>
      </c>
      <c r="BO10" s="28"/>
      <c r="BP10" s="164"/>
      <c r="BQ10" s="107"/>
      <c r="BR10" s="107"/>
      <c r="BS10" s="105"/>
      <c r="BT10" s="28"/>
      <c r="BU10" s="107"/>
      <c r="BV10" s="28"/>
      <c r="BW10" s="105"/>
      <c r="BX10" s="136"/>
      <c r="BY10" s="107"/>
      <c r="BZ10" s="58"/>
      <c r="CA10" s="28"/>
      <c r="CB10" s="107"/>
      <c r="CC10" s="135"/>
      <c r="CD10" s="136" t="s">
        <v>12</v>
      </c>
      <c r="CE10" s="136"/>
      <c r="CF10" s="136"/>
      <c r="CG10" s="29"/>
      <c r="CH10" s="27"/>
      <c r="CI10" s="27"/>
      <c r="CJ10" s="29"/>
      <c r="CK10" s="105"/>
      <c r="CL10" s="136" t="s">
        <v>12</v>
      </c>
      <c r="CM10" s="29"/>
      <c r="CN10" s="29"/>
      <c r="CO10" s="27"/>
      <c r="CP10" s="107"/>
      <c r="CQ10" s="28"/>
      <c r="CR10" s="105"/>
      <c r="CS10" s="28"/>
      <c r="CT10" s="27"/>
      <c r="CU10" s="28"/>
      <c r="CV10" s="28"/>
      <c r="CW10" s="135"/>
      <c r="CX10" s="28"/>
      <c r="CY10" s="107">
        <v>5</v>
      </c>
      <c r="CZ10" s="28"/>
      <c r="DA10" s="107"/>
      <c r="DB10" s="28"/>
      <c r="DC10" s="28"/>
      <c r="DD10" s="135"/>
      <c r="DE10" s="28"/>
      <c r="DF10" s="107">
        <v>5</v>
      </c>
      <c r="DG10" s="24"/>
      <c r="DH10" s="24"/>
      <c r="DI10" s="28"/>
      <c r="DJ10" s="28"/>
      <c r="DK10" s="142"/>
      <c r="DL10" s="136"/>
      <c r="DM10" s="107">
        <v>5</v>
      </c>
      <c r="DN10" s="28"/>
      <c r="DO10" s="169"/>
      <c r="DP10" s="130"/>
      <c r="DQ10" s="58"/>
      <c r="DR10" s="164"/>
      <c r="DS10" s="163"/>
      <c r="DT10" s="130"/>
      <c r="DU10" s="130"/>
      <c r="DV10" s="165"/>
      <c r="DW10" s="130"/>
      <c r="DX10" s="130"/>
      <c r="DY10" s="164"/>
      <c r="DZ10" s="107"/>
      <c r="EA10" s="107">
        <v>5</v>
      </c>
      <c r="EB10" s="28"/>
      <c r="EC10" s="147"/>
      <c r="ED10" s="58"/>
      <c r="EE10" s="28"/>
      <c r="EF10" s="29"/>
      <c r="EG10" s="29"/>
      <c r="EH10" s="107"/>
      <c r="EI10" s="29"/>
      <c r="EJ10" s="29"/>
      <c r="EK10" s="29"/>
      <c r="EL10" s="29"/>
      <c r="EM10" s="29"/>
      <c r="EN10" s="29"/>
      <c r="EO10" s="150">
        <v>5</v>
      </c>
      <c r="EP10" s="150">
        <v>5</v>
      </c>
      <c r="EQ10" s="29"/>
      <c r="ER10" s="29"/>
      <c r="ES10" s="29"/>
      <c r="ET10" s="142"/>
      <c r="EU10" s="107"/>
      <c r="EV10" s="150">
        <v>5</v>
      </c>
      <c r="EW10" s="28"/>
      <c r="EX10" s="147"/>
      <c r="EY10" s="28"/>
      <c r="EZ10" s="28"/>
      <c r="FA10" s="142"/>
      <c r="FB10" s="107"/>
      <c r="FC10" s="150">
        <v>5</v>
      </c>
      <c r="FD10" s="28"/>
      <c r="FE10" s="147"/>
      <c r="FF10" s="28"/>
      <c r="FG10" s="28"/>
      <c r="FH10" s="142"/>
      <c r="FI10" s="107">
        <v>5</v>
      </c>
      <c r="FJ10" s="151" t="s">
        <v>125</v>
      </c>
      <c r="FK10" s="28"/>
      <c r="FL10" s="152"/>
      <c r="FM10" s="28"/>
      <c r="FN10" s="130"/>
      <c r="FO10" s="155"/>
      <c r="FP10" s="130"/>
      <c r="FQ10" s="130"/>
      <c r="FR10" s="130"/>
      <c r="FS10" s="144"/>
      <c r="FT10" s="130"/>
      <c r="FU10" s="130"/>
      <c r="FV10" s="155"/>
      <c r="FW10" s="130"/>
      <c r="FX10" s="130"/>
      <c r="FY10" s="130"/>
      <c r="FZ10" s="144"/>
      <c r="GA10" s="130"/>
      <c r="GB10" s="28"/>
      <c r="GC10" s="142"/>
      <c r="GD10" s="107">
        <v>5</v>
      </c>
      <c r="GE10" s="151" t="s">
        <v>125</v>
      </c>
      <c r="GF10" s="28"/>
      <c r="GG10" s="152"/>
      <c r="GH10" s="28"/>
      <c r="GI10" s="28"/>
      <c r="GJ10" s="142"/>
      <c r="GK10" s="107"/>
      <c r="GL10" s="142">
        <v>6</v>
      </c>
      <c r="GM10" s="29"/>
      <c r="GN10" s="29"/>
      <c r="GO10" s="29"/>
      <c r="GP10" s="27"/>
      <c r="GQ10" s="27"/>
      <c r="GR10" s="29"/>
      <c r="GS10" s="142">
        <v>6</v>
      </c>
      <c r="GT10" s="28"/>
      <c r="GU10" s="152"/>
      <c r="GV10" s="28"/>
      <c r="GW10" s="28"/>
      <c r="GX10" s="171"/>
      <c r="GY10" s="28"/>
      <c r="GZ10" s="142">
        <v>6</v>
      </c>
      <c r="HA10" s="28"/>
      <c r="HB10" s="152"/>
      <c r="HC10" s="28"/>
      <c r="HD10" s="28"/>
      <c r="HE10" s="27"/>
      <c r="HF10" s="28"/>
      <c r="HG10" s="142">
        <v>6</v>
      </c>
      <c r="HH10" s="142">
        <v>5</v>
      </c>
      <c r="HI10" s="152"/>
      <c r="HJ10" s="28"/>
      <c r="HK10" s="28"/>
      <c r="HL10" s="171"/>
      <c r="HM10" s="28"/>
      <c r="HN10" s="142">
        <v>6</v>
      </c>
      <c r="HO10" s="142"/>
      <c r="HP10" s="152"/>
      <c r="HQ10" s="28"/>
      <c r="HR10" s="28"/>
      <c r="HS10" s="152"/>
      <c r="HT10" s="28"/>
      <c r="HU10" s="142">
        <v>5</v>
      </c>
      <c r="HV10" s="179"/>
      <c r="HW10" s="152"/>
      <c r="HX10" s="28"/>
      <c r="HY10" s="28"/>
      <c r="HZ10" s="152"/>
      <c r="IA10" s="28"/>
      <c r="IB10" s="130"/>
      <c r="IC10" s="130"/>
      <c r="ID10" s="144"/>
      <c r="IE10" s="58"/>
      <c r="IF10" s="58"/>
      <c r="IG10" s="144"/>
      <c r="IH10" s="28"/>
      <c r="II10" s="142">
        <v>5</v>
      </c>
      <c r="IJ10" s="179"/>
      <c r="IK10" s="152"/>
      <c r="IL10" s="28"/>
      <c r="IM10" s="28"/>
      <c r="IN10" s="152"/>
      <c r="IO10" s="58"/>
      <c r="IP10" s="28"/>
      <c r="IQ10" s="58"/>
      <c r="IR10" s="152"/>
      <c r="IS10" s="28"/>
      <c r="IT10" s="28"/>
      <c r="IU10" s="142"/>
      <c r="IV10" s="28"/>
      <c r="IW10" s="142">
        <v>5</v>
      </c>
      <c r="IX10" s="179"/>
      <c r="IY10" s="28"/>
      <c r="IZ10" s="28"/>
      <c r="JA10" s="28"/>
      <c r="JB10" s="142"/>
      <c r="JC10" s="28"/>
      <c r="JD10" s="142">
        <v>5</v>
      </c>
      <c r="JE10" s="179"/>
      <c r="JF10" s="28"/>
      <c r="JG10" s="28"/>
      <c r="JH10" s="28"/>
      <c r="JI10" s="142"/>
      <c r="JJ10" s="28"/>
      <c r="JK10" s="142">
        <v>5</v>
      </c>
      <c r="JM10" s="172"/>
      <c r="JN10" s="31"/>
      <c r="JO10" s="31"/>
      <c r="JP10" s="31"/>
      <c r="JQ10" s="31"/>
      <c r="JR10" s="142">
        <v>5</v>
      </c>
      <c r="JS10" s="188">
        <v>5</v>
      </c>
      <c r="JT10" s="172"/>
      <c r="JU10" s="31"/>
      <c r="JV10" s="31"/>
      <c r="JW10" s="31"/>
      <c r="JX10" s="31"/>
      <c r="JY10" s="142">
        <v>5</v>
      </c>
      <c r="KA10" s="172"/>
      <c r="KB10" s="31"/>
      <c r="KC10" s="31"/>
      <c r="KD10" s="31"/>
      <c r="KE10" s="31"/>
      <c r="KF10" s="142">
        <v>5</v>
      </c>
      <c r="KG10" s="188"/>
      <c r="KH10" s="172"/>
      <c r="KI10" s="31"/>
      <c r="KJ10" s="195"/>
      <c r="KK10" s="195"/>
      <c r="KL10" s="195"/>
      <c r="KM10" s="64"/>
      <c r="KN10" s="68"/>
      <c r="KO10" s="31"/>
      <c r="KP10" s="31"/>
      <c r="KV10" s="173"/>
      <c r="KW10" s="31"/>
      <c r="KX10" s="31"/>
      <c r="KY10" s="31"/>
      <c r="KZ10" s="31"/>
      <c r="LA10" s="31"/>
      <c r="LB10" s="31"/>
      <c r="LC10" s="31"/>
      <c r="LD10" s="31"/>
      <c r="LE10" s="31"/>
      <c r="LF10" s="31"/>
      <c r="LG10" s="31"/>
      <c r="LH10" s="31"/>
      <c r="LI10" s="31"/>
      <c r="LJ10" s="31"/>
      <c r="LK10" s="31"/>
      <c r="LL10" s="31"/>
      <c r="LM10" s="31"/>
      <c r="LN10" s="31"/>
      <c r="LO10" s="31"/>
      <c r="LP10" s="31"/>
      <c r="LQ10" s="31"/>
      <c r="LR10" s="31"/>
      <c r="LS10" s="31"/>
      <c r="LT10" s="31"/>
      <c r="LU10" s="31"/>
      <c r="LV10" s="31"/>
      <c r="LW10" s="31"/>
      <c r="LX10" s="31"/>
      <c r="LY10" s="31"/>
      <c r="LZ10" s="31"/>
      <c r="MA10" s="28"/>
      <c r="MB10" s="28"/>
      <c r="MC10" s="28"/>
      <c r="MD10" s="28"/>
      <c r="ME10" s="28"/>
      <c r="MF10" s="28"/>
      <c r="MG10" s="28"/>
      <c r="MH10" s="157"/>
      <c r="MI10" s="157"/>
      <c r="MJ10" s="157"/>
      <c r="MK10" s="157"/>
      <c r="ML10" s="157"/>
      <c r="MM10" s="157"/>
      <c r="MN10" s="157"/>
      <c r="MO10" s="157"/>
      <c r="MP10" s="157"/>
      <c r="MQ10" s="157"/>
      <c r="MR10" s="157"/>
      <c r="MS10" s="157"/>
      <c r="MT10" s="157"/>
      <c r="MU10" s="157"/>
      <c r="MV10" s="157"/>
      <c r="MW10" s="157"/>
      <c r="MX10" s="157"/>
      <c r="MY10" s="157"/>
      <c r="MZ10" s="157"/>
      <c r="NA10" s="157"/>
      <c r="NB10" s="157"/>
      <c r="NC10" s="157"/>
      <c r="ND10" s="157"/>
      <c r="NE10" s="157"/>
      <c r="NF10" s="157"/>
      <c r="NG10" s="157"/>
      <c r="NH10" s="158"/>
      <c r="NI10" s="158"/>
      <c r="NJ10" s="157"/>
      <c r="NK10" s="157"/>
      <c r="NL10" s="157"/>
      <c r="NM10" s="157"/>
      <c r="NN10" s="157"/>
      <c r="NO10" s="157"/>
      <c r="NP10" s="157"/>
      <c r="NQ10" s="157"/>
      <c r="NR10" s="157"/>
      <c r="NS10" s="157">
        <v>5</v>
      </c>
      <c r="NT10" s="157"/>
      <c r="NU10" s="157"/>
      <c r="NV10" s="157"/>
      <c r="NW10" s="157"/>
      <c r="NX10" s="157"/>
      <c r="NY10" s="157"/>
      <c r="NZ10" s="157">
        <v>5</v>
      </c>
      <c r="OA10" s="157"/>
      <c r="OB10" s="157"/>
      <c r="OC10" s="157"/>
      <c r="OD10" s="157"/>
      <c r="OE10" s="157"/>
      <c r="OF10" s="157"/>
      <c r="OG10" s="157">
        <v>5</v>
      </c>
      <c r="OH10" s="157"/>
      <c r="OI10" s="157"/>
      <c r="OJ10" s="157"/>
      <c r="OK10" s="157"/>
      <c r="OL10" s="157"/>
      <c r="OM10" s="157"/>
      <c r="ON10" s="157">
        <v>5</v>
      </c>
      <c r="OO10" s="157"/>
      <c r="OP10" s="147">
        <v>5</v>
      </c>
      <c r="OQ10" s="174"/>
      <c r="OR10" s="157"/>
      <c r="OS10" s="157"/>
      <c r="OT10" s="157"/>
      <c r="OU10" s="157">
        <v>5</v>
      </c>
      <c r="OV10" s="157"/>
      <c r="OW10" s="157"/>
      <c r="OX10" s="157"/>
      <c r="OY10" s="157"/>
      <c r="OZ10" s="157"/>
      <c r="PA10" s="157"/>
      <c r="PB10" s="157">
        <v>5</v>
      </c>
      <c r="PC10" s="157"/>
      <c r="PD10" s="157"/>
      <c r="PE10" s="157"/>
      <c r="PF10" s="157"/>
      <c r="PG10" s="157"/>
      <c r="PH10" s="157"/>
      <c r="PI10" s="157">
        <v>5</v>
      </c>
      <c r="PJ10" s="157"/>
      <c r="PK10" s="157"/>
      <c r="PL10" s="157"/>
      <c r="PM10" s="157"/>
      <c r="PN10" s="157"/>
      <c r="PO10" s="157"/>
      <c r="PP10" s="157">
        <v>5</v>
      </c>
      <c r="PQ10" s="158"/>
      <c r="PR10" s="157"/>
      <c r="PS10" s="157"/>
      <c r="PT10" s="157"/>
      <c r="PU10" s="157"/>
      <c r="PV10" s="157"/>
      <c r="PW10" s="157">
        <v>5</v>
      </c>
      <c r="PX10" s="157"/>
      <c r="PY10" s="147">
        <v>5</v>
      </c>
      <c r="PZ10" s="157"/>
      <c r="QA10" s="158"/>
      <c r="QB10" s="157"/>
      <c r="QC10" s="157"/>
      <c r="QD10" s="157">
        <v>5</v>
      </c>
      <c r="QE10" s="157"/>
      <c r="QF10" s="157"/>
      <c r="QG10" s="175"/>
      <c r="QH10" s="175"/>
      <c r="QI10" s="174"/>
      <c r="QJ10" s="174"/>
      <c r="QK10" s="157">
        <v>5</v>
      </c>
      <c r="QL10" s="175"/>
      <c r="QM10" s="175"/>
      <c r="QN10" s="175"/>
      <c r="QO10" s="175"/>
      <c r="QP10" s="174"/>
      <c r="QQ10" s="157"/>
      <c r="QR10" s="157">
        <v>5</v>
      </c>
      <c r="QS10" s="157"/>
      <c r="QT10" s="157"/>
      <c r="QU10" s="174"/>
      <c r="QV10" s="157"/>
      <c r="QW10" s="157"/>
      <c r="QX10" s="157"/>
      <c r="QY10" s="157">
        <v>5</v>
      </c>
      <c r="QZ10" s="157"/>
      <c r="RA10" s="147">
        <v>5</v>
      </c>
      <c r="RB10" s="157"/>
      <c r="RC10" s="157"/>
      <c r="RD10" s="157"/>
      <c r="RE10" s="157"/>
      <c r="RF10" s="157">
        <v>5</v>
      </c>
      <c r="RG10" s="157"/>
      <c r="RH10" s="157"/>
      <c r="RI10" s="157"/>
      <c r="RJ10" s="157"/>
      <c r="RK10" s="157"/>
      <c r="RL10" s="157"/>
      <c r="RM10" s="157">
        <v>5</v>
      </c>
      <c r="RN10" s="157"/>
      <c r="RO10" s="157"/>
      <c r="RP10" s="157"/>
      <c r="RQ10" s="166"/>
      <c r="RR10" s="158"/>
      <c r="RS10" s="158"/>
      <c r="RT10" s="158"/>
      <c r="RU10" s="166"/>
      <c r="RV10" s="166"/>
      <c r="RW10" s="166"/>
      <c r="RX10" s="166"/>
      <c r="RY10" s="176"/>
      <c r="RZ10" s="177"/>
      <c r="SA10" s="49"/>
      <c r="SB10" s="49"/>
      <c r="SC10" s="49"/>
      <c r="SD10" s="49"/>
      <c r="SE10" s="177"/>
      <c r="SF10" s="49"/>
      <c r="SG10" s="49"/>
      <c r="SH10" s="157">
        <v>5</v>
      </c>
      <c r="SI10" s="49"/>
      <c r="SJ10" s="49"/>
      <c r="SK10" s="49"/>
      <c r="SL10" s="176"/>
      <c r="SM10" s="166"/>
      <c r="SN10" s="166"/>
      <c r="SO10" s="166"/>
      <c r="SP10" s="166"/>
      <c r="SQ10" s="166"/>
      <c r="SR10" s="166"/>
      <c r="SS10" s="159"/>
      <c r="ST10" s="159"/>
      <c r="SU10" s="159"/>
      <c r="SV10" s="159"/>
      <c r="SW10" s="159"/>
      <c r="SX10" s="159"/>
      <c r="SY10" s="159"/>
      <c r="SZ10" s="157"/>
      <c r="TA10" s="157"/>
      <c r="TB10" s="157"/>
      <c r="TC10" s="157">
        <v>5</v>
      </c>
      <c r="TD10" s="183"/>
      <c r="TE10" s="183"/>
      <c r="TF10" s="183"/>
      <c r="TG10" s="157"/>
      <c r="TH10" s="157"/>
      <c r="TI10" s="157"/>
      <c r="TJ10" s="157">
        <v>5</v>
      </c>
      <c r="TK10" s="157"/>
      <c r="TL10" s="157"/>
      <c r="TM10" s="157"/>
      <c r="TN10" s="157"/>
      <c r="TO10" s="157"/>
      <c r="TP10" s="157"/>
      <c r="TQ10" s="157">
        <v>5</v>
      </c>
      <c r="TR10" s="157"/>
      <c r="TS10" s="157"/>
      <c r="TT10" s="157"/>
      <c r="TU10" s="157"/>
      <c r="TV10" s="157"/>
      <c r="TW10" s="157"/>
      <c r="TX10" s="157">
        <v>5</v>
      </c>
      <c r="TY10" s="175"/>
      <c r="TZ10" s="147">
        <v>5</v>
      </c>
      <c r="UA10" s="175"/>
      <c r="UB10" s="174"/>
      <c r="UC10" s="174"/>
      <c r="UD10" s="175"/>
      <c r="UE10" s="157">
        <v>5</v>
      </c>
      <c r="UF10" s="157"/>
      <c r="UG10" s="157"/>
      <c r="UH10" s="160"/>
      <c r="UI10" s="160"/>
      <c r="UJ10" s="160"/>
      <c r="UK10" s="160"/>
      <c r="UL10" s="160">
        <v>5</v>
      </c>
      <c r="UM10" s="160"/>
      <c r="UN10" s="160"/>
      <c r="UO10" s="160"/>
      <c r="UP10" s="160"/>
      <c r="UQ10" s="160"/>
      <c r="UR10" s="160"/>
      <c r="US10" s="160"/>
      <c r="UT10" s="160"/>
      <c r="UU10" s="160"/>
      <c r="UV10" s="160"/>
      <c r="UW10" s="160"/>
      <c r="UX10" s="160"/>
      <c r="UY10" s="160"/>
      <c r="UZ10" s="160"/>
      <c r="VA10" s="160"/>
      <c r="VB10" s="147">
        <v>5</v>
      </c>
      <c r="VC10" s="160"/>
      <c r="VH10" s="178"/>
      <c r="VI10" s="160"/>
      <c r="VJ10" s="160"/>
      <c r="VK10" s="160"/>
      <c r="VL10" s="167"/>
      <c r="VM10" s="215"/>
      <c r="VN10" s="215"/>
      <c r="VO10" s="216"/>
      <c r="VP10" s="212">
        <v>5</v>
      </c>
      <c r="VQ10" s="157"/>
      <c r="VR10" s="157"/>
      <c r="VS10" s="157"/>
      <c r="VT10" s="157"/>
      <c r="VU10" s="166"/>
      <c r="VV10" s="166"/>
      <c r="VW10" s="166"/>
      <c r="VX10" s="158"/>
      <c r="VY10" s="158"/>
      <c r="VZ10" s="130"/>
      <c r="WA10" s="28"/>
      <c r="WB10" s="157"/>
      <c r="WC10" s="28"/>
      <c r="WD10" s="28"/>
      <c r="WE10" s="28"/>
      <c r="WF10" s="28"/>
      <c r="WG10" s="28"/>
      <c r="WH10" s="28"/>
      <c r="WI10" s="157"/>
      <c r="WJ10" s="27"/>
      <c r="WK10" s="147"/>
      <c r="WL10" s="28"/>
      <c r="WM10" s="28"/>
      <c r="WN10" s="28"/>
      <c r="WO10" s="28"/>
      <c r="WP10" s="28"/>
      <c r="WQ10" s="58"/>
      <c r="WR10" s="28"/>
      <c r="WS10" s="58"/>
      <c r="WT10" s="100"/>
      <c r="WU10" s="100"/>
      <c r="WV10" s="100"/>
      <c r="WW10" s="28"/>
      <c r="WX10" s="28"/>
      <c r="WY10" s="28"/>
      <c r="WZ10" s="28"/>
      <c r="XA10" s="28"/>
      <c r="XB10" s="28"/>
      <c r="XC10" s="28"/>
      <c r="XD10" s="28"/>
      <c r="XE10" s="28"/>
      <c r="XF10" s="28"/>
      <c r="XG10" s="28"/>
      <c r="XH10" s="28"/>
      <c r="XI10" s="28"/>
      <c r="XJ10" s="28"/>
      <c r="XK10" s="28"/>
      <c r="XL10" s="28"/>
      <c r="XM10" s="28"/>
      <c r="XN10" s="28"/>
      <c r="XO10" s="31"/>
      <c r="XP10" s="31"/>
      <c r="XQ10" s="31"/>
      <c r="XR10" s="31"/>
      <c r="XS10" s="31"/>
      <c r="XT10" s="31"/>
      <c r="XU10" s="31"/>
      <c r="XV10" s="31"/>
      <c r="XW10" s="31"/>
      <c r="XX10" s="31"/>
      <c r="XY10" s="31"/>
      <c r="XZ10" s="31"/>
      <c r="YA10" s="31"/>
      <c r="YB10" s="31"/>
      <c r="YC10" s="31"/>
      <c r="YD10" s="31"/>
      <c r="YE10" s="31"/>
      <c r="YF10" s="64"/>
      <c r="YG10" s="31"/>
      <c r="YH10" s="31"/>
      <c r="YI10" s="31"/>
      <c r="YJ10" s="31"/>
      <c r="YK10" s="31"/>
      <c r="YL10" s="31"/>
      <c r="YM10" s="31"/>
      <c r="YN10" s="78"/>
      <c r="YO10" s="30"/>
      <c r="YP10" s="30"/>
      <c r="YQ10" s="30"/>
      <c r="YR10" s="30"/>
      <c r="YS10" s="30"/>
      <c r="YT10" s="30"/>
      <c r="YU10" s="30"/>
      <c r="YV10" s="30"/>
      <c r="YW10" s="30"/>
      <c r="YX10" s="30"/>
      <c r="YY10" s="30"/>
      <c r="YZ10" s="30"/>
      <c r="ZA10" s="30"/>
      <c r="ZB10" s="30"/>
      <c r="ZC10" s="30"/>
      <c r="ZD10" s="30"/>
      <c r="ZE10" s="30"/>
      <c r="ZF10" s="30"/>
      <c r="ZG10" s="30"/>
      <c r="ZH10" s="30"/>
      <c r="ZI10" s="30"/>
      <c r="ZJ10" s="30"/>
      <c r="ZK10" s="30"/>
      <c r="ZL10" s="30"/>
      <c r="ZM10" s="30"/>
      <c r="ZN10" s="30"/>
      <c r="ZO10" s="30"/>
      <c r="ZP10" s="30"/>
      <c r="ZQ10" s="30"/>
      <c r="ZR10" s="30"/>
      <c r="ZS10" s="32" t="s">
        <v>152</v>
      </c>
      <c r="ZT10" s="30"/>
      <c r="ZU10" s="49">
        <f t="shared" si="0"/>
        <v>140</v>
      </c>
      <c r="ZV10" s="30"/>
      <c r="ZW10" s="30"/>
      <c r="ZX10" s="30"/>
      <c r="ZY10" s="32" t="s">
        <v>152</v>
      </c>
      <c r="ZZ10" s="189">
        <f t="shared" si="1"/>
        <v>80</v>
      </c>
      <c r="AAA10" s="3" t="s">
        <v>79</v>
      </c>
    </row>
    <row r="11" spans="1:706" x14ac:dyDescent="0.3">
      <c r="A11" s="16" t="s">
        <v>43</v>
      </c>
      <c r="B11" s="24" t="s">
        <v>132</v>
      </c>
      <c r="C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109" t="s">
        <v>95</v>
      </c>
      <c r="AA11" t="s">
        <v>15</v>
      </c>
      <c r="AC11" s="4"/>
      <c r="AD11" s="4"/>
      <c r="AE11" s="4"/>
      <c r="AF11" s="33"/>
      <c r="AG11" s="32"/>
      <c r="AH11" s="32"/>
      <c r="AI11" s="32"/>
      <c r="AJ11" s="32"/>
      <c r="AK11" s="32"/>
      <c r="AL11" s="40"/>
      <c r="AM11" s="32"/>
      <c r="AN11" s="32"/>
      <c r="AO11" s="32"/>
      <c r="AP11" s="33"/>
      <c r="AQ11" s="32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59"/>
      <c r="BQ11" s="40"/>
      <c r="BR11" s="109" t="s">
        <v>95</v>
      </c>
      <c r="BS11" t="s">
        <v>15</v>
      </c>
      <c r="BU11" s="40"/>
      <c r="BV11" s="40"/>
      <c r="BW11" s="40"/>
      <c r="BX11" s="40"/>
      <c r="BY11" s="40"/>
      <c r="BZ11" s="59"/>
      <c r="CA11" s="40"/>
      <c r="CB11" s="40"/>
      <c r="CC11" s="40"/>
      <c r="CD11" s="40"/>
      <c r="CE11" s="40"/>
      <c r="CF11" s="38"/>
      <c r="CG11" s="38"/>
      <c r="CH11" s="33"/>
      <c r="CI11" s="33"/>
      <c r="CJ11" s="38"/>
      <c r="CK11" s="38"/>
      <c r="CL11" s="38"/>
      <c r="CM11" s="38"/>
      <c r="CN11" s="38"/>
      <c r="CO11" s="33"/>
      <c r="CP11" s="45"/>
      <c r="CQ11" s="45"/>
      <c r="CR11" s="45"/>
      <c r="CS11" s="45"/>
      <c r="CT11" s="46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71"/>
      <c r="DP11" s="71"/>
      <c r="DQ11" s="62"/>
      <c r="DR11" s="62"/>
      <c r="DS11" s="62"/>
      <c r="DT11" s="71"/>
      <c r="DU11" s="71"/>
      <c r="DV11" s="71"/>
      <c r="DW11" s="71"/>
      <c r="DX11" s="71"/>
      <c r="DY11" s="62"/>
      <c r="DZ11" s="45"/>
      <c r="EA11" s="45"/>
      <c r="EB11" s="45"/>
      <c r="EC11" s="45"/>
      <c r="ED11" s="62"/>
      <c r="EE11" s="45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71"/>
      <c r="FO11" s="71"/>
      <c r="FP11" s="71"/>
      <c r="FQ11" s="71"/>
      <c r="FR11" s="71"/>
      <c r="FS11" s="71"/>
      <c r="FT11" s="71"/>
      <c r="FU11" s="71"/>
      <c r="FV11" s="71"/>
      <c r="FW11" s="71"/>
      <c r="FX11" s="71"/>
      <c r="FY11" s="71"/>
      <c r="FZ11" s="71"/>
      <c r="GA11" s="71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7"/>
      <c r="GN11" s="47"/>
      <c r="GO11" s="47"/>
      <c r="GP11" s="46"/>
      <c r="GQ11" s="46"/>
      <c r="GR11" s="47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6"/>
      <c r="HF11" s="45"/>
      <c r="HG11" s="46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71"/>
      <c r="IC11" s="71"/>
      <c r="ID11" s="71"/>
      <c r="IE11" s="62"/>
      <c r="IF11" s="62"/>
      <c r="IG11" s="71"/>
      <c r="IH11" s="45"/>
      <c r="II11" s="45"/>
      <c r="IJ11" s="45"/>
      <c r="IK11" s="45"/>
      <c r="IL11" s="45"/>
      <c r="IM11" s="45"/>
      <c r="IN11" s="45"/>
      <c r="IO11" s="62"/>
      <c r="IP11" s="45"/>
      <c r="IQ11" s="62"/>
      <c r="IR11" s="45"/>
      <c r="IS11" s="45"/>
      <c r="IT11" s="45"/>
      <c r="IU11" s="45"/>
      <c r="IV11" s="45"/>
      <c r="IW11" s="45"/>
      <c r="IX11" s="192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6"/>
      <c r="JN11" s="48"/>
      <c r="JO11" s="48"/>
      <c r="JP11" s="48"/>
      <c r="JQ11" s="48"/>
      <c r="JR11" s="48"/>
      <c r="JS11" s="48"/>
      <c r="JT11" s="48"/>
      <c r="JU11" s="48"/>
      <c r="JV11" s="48"/>
      <c r="JW11" s="48"/>
      <c r="JX11" s="48"/>
      <c r="JY11" s="48"/>
      <c r="JZ11" s="48"/>
      <c r="KA11" s="48"/>
      <c r="KB11" s="48"/>
      <c r="KC11" s="48"/>
      <c r="KD11" s="48"/>
      <c r="KE11" s="48"/>
      <c r="KF11" s="48"/>
      <c r="KG11" s="48"/>
      <c r="KH11" s="48"/>
      <c r="KI11" s="48"/>
      <c r="KJ11" s="181"/>
      <c r="KK11" s="181"/>
      <c r="KL11" s="181"/>
      <c r="KM11" s="187"/>
      <c r="KN11" s="181"/>
      <c r="KO11" s="180"/>
      <c r="KP11" s="181"/>
      <c r="KQ11" s="181">
        <v>8</v>
      </c>
      <c r="KR11" s="181">
        <v>8</v>
      </c>
      <c r="KS11" s="181">
        <v>8</v>
      </c>
      <c r="KT11" s="181">
        <v>8</v>
      </c>
      <c r="KU11" s="181">
        <v>8</v>
      </c>
      <c r="KV11" s="181"/>
      <c r="KW11" s="181"/>
      <c r="KX11" s="181">
        <v>8</v>
      </c>
      <c r="KY11" s="181">
        <v>8</v>
      </c>
      <c r="KZ11" s="181">
        <v>8</v>
      </c>
      <c r="LA11" s="181">
        <v>8</v>
      </c>
      <c r="LB11" s="181">
        <v>8</v>
      </c>
      <c r="LC11" s="181"/>
      <c r="LD11" s="181"/>
      <c r="LE11" s="181">
        <v>8</v>
      </c>
      <c r="LF11" s="181">
        <v>8</v>
      </c>
      <c r="LG11" s="181">
        <v>8</v>
      </c>
      <c r="LH11" s="181">
        <v>8</v>
      </c>
      <c r="LI11" s="181">
        <v>8</v>
      </c>
      <c r="LJ11" s="181"/>
      <c r="LK11" s="181"/>
      <c r="LL11" s="181">
        <v>8</v>
      </c>
      <c r="LM11" s="181">
        <v>8</v>
      </c>
      <c r="LN11" s="181">
        <v>8</v>
      </c>
      <c r="LO11" s="181">
        <v>6</v>
      </c>
      <c r="LP11" s="181"/>
      <c r="LQ11" s="181"/>
      <c r="LR11" s="181"/>
      <c r="LS11" s="181"/>
      <c r="LT11" s="181"/>
      <c r="LU11" s="181"/>
      <c r="LV11" s="181"/>
      <c r="LW11" s="181"/>
      <c r="LX11" s="181"/>
      <c r="LY11" s="181"/>
      <c r="LZ11" s="181"/>
      <c r="MA11" s="182"/>
      <c r="MB11" s="182"/>
      <c r="MC11" s="182"/>
      <c r="MD11" s="182"/>
      <c r="ME11" s="182"/>
      <c r="MF11" s="182"/>
      <c r="MG11" s="182"/>
      <c r="MH11" s="182"/>
      <c r="MI11" s="182"/>
      <c r="MJ11" s="182"/>
      <c r="MK11" s="182"/>
      <c r="ML11" s="182"/>
      <c r="MM11" s="182"/>
      <c r="MN11" s="182"/>
      <c r="MO11" s="182"/>
      <c r="MP11" s="185"/>
      <c r="MQ11" s="185"/>
      <c r="MR11" s="182"/>
      <c r="MS11" s="182"/>
      <c r="MT11" s="182"/>
      <c r="MU11" s="182"/>
      <c r="MV11" s="182"/>
      <c r="MW11" s="182"/>
      <c r="MX11" s="182"/>
      <c r="MY11" s="182"/>
      <c r="MZ11" s="182"/>
      <c r="NA11" s="182"/>
      <c r="NB11" s="182"/>
      <c r="NC11" s="182"/>
      <c r="ND11" s="182"/>
      <c r="NE11" s="182"/>
      <c r="NF11" s="182"/>
      <c r="NG11" s="183"/>
      <c r="NH11" s="62"/>
      <c r="NI11" s="62"/>
      <c r="NJ11" s="45"/>
      <c r="NK11" s="45"/>
      <c r="NL11" s="45"/>
      <c r="NM11" s="45"/>
      <c r="NN11" s="45"/>
      <c r="NO11" s="45"/>
      <c r="NP11" s="45"/>
      <c r="NQ11" s="45"/>
      <c r="NR11" s="45"/>
      <c r="NS11" s="45"/>
      <c r="NT11" s="45"/>
      <c r="NU11" s="45"/>
      <c r="NV11" s="45"/>
      <c r="NW11" s="45"/>
      <c r="NX11" s="45"/>
      <c r="NY11" s="45"/>
      <c r="NZ11" s="45"/>
      <c r="OA11" s="45"/>
      <c r="OB11" s="45"/>
      <c r="OC11" s="45"/>
      <c r="OD11" s="45"/>
      <c r="OE11" s="45"/>
      <c r="OF11" s="45"/>
      <c r="OG11" s="46"/>
      <c r="OH11" s="45"/>
      <c r="OI11" s="45"/>
      <c r="OJ11" s="45"/>
      <c r="OK11" s="45"/>
      <c r="OL11" s="45"/>
      <c r="OM11" s="45"/>
      <c r="ON11" s="45"/>
      <c r="OO11" s="45"/>
      <c r="OP11" s="45"/>
      <c r="OQ11" s="46"/>
      <c r="OR11" s="45"/>
      <c r="OS11" s="45"/>
      <c r="OT11" s="45"/>
      <c r="OU11" s="45"/>
      <c r="OV11" s="45"/>
      <c r="OW11" s="45"/>
      <c r="OX11" s="45"/>
      <c r="OY11" s="45"/>
      <c r="OZ11" s="45"/>
      <c r="PA11" s="45"/>
      <c r="PB11" s="45"/>
      <c r="PC11" s="45"/>
      <c r="PD11" s="45"/>
      <c r="PE11" s="45"/>
      <c r="PF11" s="45"/>
      <c r="PG11" s="45"/>
      <c r="PH11" s="45"/>
      <c r="PI11" s="45"/>
      <c r="PJ11" s="45"/>
      <c r="PK11" s="45"/>
      <c r="PL11" s="45"/>
      <c r="PM11" s="45"/>
      <c r="PN11" s="45"/>
      <c r="PO11" s="45"/>
      <c r="PP11" s="45"/>
      <c r="PQ11" s="62"/>
      <c r="PR11" s="45"/>
      <c r="PS11" s="45"/>
      <c r="PT11" s="45"/>
      <c r="PU11" s="45"/>
      <c r="PV11" s="45"/>
      <c r="PW11" s="45"/>
      <c r="PX11" s="45"/>
      <c r="PY11" s="45"/>
      <c r="PZ11" s="45"/>
      <c r="QA11" s="62"/>
      <c r="QB11" s="45"/>
      <c r="QC11" s="45"/>
      <c r="QD11" s="45"/>
      <c r="QE11" s="45"/>
      <c r="QF11" s="45"/>
      <c r="QG11" s="47"/>
      <c r="QH11" s="47"/>
      <c r="QI11" s="46"/>
      <c r="QJ11" s="46"/>
      <c r="QK11" s="47"/>
      <c r="QL11" s="47"/>
      <c r="QM11" s="47"/>
      <c r="QN11" s="47"/>
      <c r="QO11" s="47"/>
      <c r="QP11" s="46"/>
      <c r="QQ11" s="45"/>
      <c r="QR11" s="45"/>
      <c r="QS11" s="45"/>
      <c r="QT11" s="45"/>
      <c r="QU11" s="46"/>
      <c r="QV11" s="45"/>
      <c r="QW11" s="45"/>
      <c r="QX11" s="45"/>
      <c r="QY11" s="45"/>
      <c r="QZ11" s="45"/>
      <c r="RA11" s="45"/>
      <c r="RB11" s="45"/>
      <c r="RC11" s="45"/>
      <c r="RD11" s="45"/>
      <c r="RE11" s="45"/>
      <c r="RF11" s="45"/>
      <c r="RG11" s="45"/>
      <c r="RH11" s="45"/>
      <c r="RI11" s="45"/>
      <c r="RJ11" s="45"/>
      <c r="RK11" s="45"/>
      <c r="RL11" s="45"/>
      <c r="RM11" s="45"/>
      <c r="RN11" s="45"/>
      <c r="RO11" s="45"/>
      <c r="RP11" s="45"/>
      <c r="RQ11" s="71"/>
      <c r="RR11" s="62"/>
      <c r="RS11" s="62"/>
      <c r="RT11" s="59"/>
      <c r="RU11" s="73"/>
      <c r="RV11" s="73"/>
      <c r="RW11" s="73"/>
      <c r="RX11" s="73"/>
      <c r="RY11" s="76"/>
      <c r="RZ11" s="77"/>
      <c r="SA11" s="44"/>
      <c r="SB11" s="44"/>
      <c r="SC11" s="44"/>
      <c r="SD11" s="44"/>
      <c r="SE11" s="77"/>
      <c r="SF11" s="44"/>
      <c r="SG11" s="44"/>
      <c r="SH11" s="44"/>
      <c r="SI11" s="44"/>
      <c r="SJ11" s="44"/>
      <c r="SK11" s="44"/>
      <c r="SL11" s="76"/>
      <c r="SM11" s="73"/>
      <c r="SN11" s="73"/>
      <c r="SO11" s="73"/>
      <c r="SP11" s="73"/>
      <c r="SQ11" s="73"/>
      <c r="SR11" s="73"/>
      <c r="SS11" s="71"/>
      <c r="ST11" s="71"/>
      <c r="SU11" s="71"/>
      <c r="SV11" s="71"/>
      <c r="SW11" s="71"/>
      <c r="SX11" s="71"/>
      <c r="SY11" s="71"/>
      <c r="SZ11" s="45"/>
      <c r="TA11" s="45"/>
      <c r="TB11" s="45"/>
      <c r="TC11" s="45"/>
      <c r="TD11" s="45"/>
      <c r="TE11" s="45"/>
      <c r="TF11" s="45"/>
      <c r="TG11" s="40"/>
      <c r="TH11" s="40"/>
      <c r="TI11" s="40"/>
      <c r="TJ11" s="40"/>
      <c r="TK11" s="40"/>
      <c r="TL11" s="40"/>
      <c r="TM11" s="40"/>
      <c r="TN11" s="40"/>
      <c r="TO11" s="40"/>
      <c r="TP11" s="40"/>
      <c r="TQ11" s="40"/>
      <c r="TR11" s="40"/>
      <c r="TS11" s="40"/>
      <c r="TT11" s="40"/>
      <c r="TU11" s="40"/>
      <c r="TV11" s="40"/>
      <c r="TW11" s="40"/>
      <c r="TX11" s="40"/>
      <c r="TY11" s="43"/>
      <c r="TZ11" s="43"/>
      <c r="UA11" s="43"/>
      <c r="UB11" s="42"/>
      <c r="UC11" s="42"/>
      <c r="UD11" s="43"/>
      <c r="UE11" s="40"/>
      <c r="UF11" s="40"/>
      <c r="UG11" s="40"/>
      <c r="UH11" s="91"/>
      <c r="UI11" s="91"/>
      <c r="UJ11" s="91"/>
      <c r="UK11" s="91"/>
      <c r="UL11" s="91"/>
      <c r="UM11" s="91"/>
      <c r="UN11" s="91"/>
      <c r="UO11" s="91"/>
      <c r="UP11" s="91"/>
      <c r="UQ11" s="91"/>
      <c r="UR11" s="91"/>
      <c r="US11" s="91"/>
      <c r="UT11" s="91"/>
      <c r="UU11" s="91"/>
      <c r="UV11" s="91"/>
      <c r="UW11" s="91"/>
      <c r="UX11" s="91"/>
      <c r="UY11" s="91"/>
      <c r="UZ11" s="91"/>
      <c r="VA11" s="91"/>
      <c r="VB11" s="91"/>
      <c r="VC11" s="91"/>
      <c r="VD11" s="91"/>
      <c r="VE11" s="91"/>
      <c r="VF11" s="95"/>
      <c r="VG11" s="91"/>
      <c r="VH11" s="95"/>
      <c r="VI11" s="91"/>
      <c r="VJ11" s="91"/>
      <c r="VK11" s="91"/>
      <c r="VL11" s="94"/>
      <c r="VM11" s="40"/>
      <c r="VN11" s="40"/>
      <c r="VO11" s="40"/>
      <c r="VP11" s="40"/>
      <c r="VQ11" s="40"/>
      <c r="VR11" s="40"/>
      <c r="VS11" s="40"/>
      <c r="VT11" s="40"/>
      <c r="VU11" s="73"/>
      <c r="VV11" s="73"/>
      <c r="VW11" s="73"/>
      <c r="VX11" s="59"/>
      <c r="VY11" s="59"/>
      <c r="VZ11" s="73"/>
      <c r="WA11" s="40"/>
      <c r="WB11" s="40"/>
      <c r="WC11" s="40"/>
      <c r="WD11" s="40"/>
      <c r="WE11" s="32"/>
      <c r="WF11" s="32"/>
      <c r="WG11" s="32"/>
      <c r="WH11" s="32"/>
      <c r="WI11" s="32"/>
      <c r="WJ11" s="33"/>
      <c r="WK11" s="32"/>
      <c r="WL11" s="32"/>
      <c r="WM11" s="32"/>
      <c r="WN11" s="32"/>
      <c r="WO11" s="32"/>
      <c r="WP11" s="32"/>
      <c r="WQ11" s="60"/>
      <c r="WR11" s="32"/>
      <c r="WS11" s="60"/>
      <c r="WT11" s="32"/>
      <c r="WU11" s="32"/>
      <c r="WV11" s="32"/>
      <c r="WW11" s="32"/>
      <c r="WX11" s="32"/>
      <c r="WY11" s="32"/>
      <c r="WZ11" s="32"/>
      <c r="XA11" s="32"/>
      <c r="XB11" s="32"/>
      <c r="XC11" s="32"/>
      <c r="XD11" s="32"/>
      <c r="XE11" s="32"/>
      <c r="XF11" s="32"/>
      <c r="XG11" s="32"/>
      <c r="XH11" s="32"/>
      <c r="XI11" s="32"/>
      <c r="XJ11" s="32"/>
      <c r="XK11" s="32"/>
      <c r="XL11" s="32"/>
      <c r="XM11" s="32"/>
      <c r="XN11" s="32"/>
      <c r="XO11" s="30"/>
      <c r="XP11" s="30"/>
      <c r="XQ11" s="30"/>
      <c r="XR11" s="30"/>
      <c r="XS11" s="30"/>
      <c r="XT11" s="30"/>
      <c r="XU11" s="30"/>
      <c r="XV11" s="30"/>
      <c r="XW11" s="30"/>
      <c r="XX11" s="30"/>
      <c r="XY11" s="30"/>
      <c r="XZ11" s="30"/>
      <c r="YA11" s="30"/>
      <c r="YB11" s="30"/>
      <c r="YC11" s="30"/>
      <c r="YD11" s="30"/>
      <c r="YE11" s="30"/>
      <c r="YF11" s="65"/>
      <c r="YG11" s="30"/>
      <c r="YH11" s="30"/>
      <c r="YI11" s="30"/>
      <c r="YJ11" s="30"/>
      <c r="YK11" s="30"/>
      <c r="YL11" s="30"/>
      <c r="YM11" s="30"/>
      <c r="YN11" s="79"/>
      <c r="YO11" s="30"/>
      <c r="YP11" s="30"/>
      <c r="YQ11" s="30"/>
      <c r="YR11" s="30"/>
      <c r="YS11" s="30"/>
      <c r="YT11" s="30"/>
      <c r="YU11" s="30"/>
      <c r="YV11" s="30"/>
      <c r="YW11" s="30"/>
      <c r="YX11" s="30"/>
      <c r="YY11" s="30"/>
      <c r="YZ11" s="30"/>
      <c r="ZA11" s="30"/>
      <c r="ZB11" s="30"/>
      <c r="ZC11" s="30"/>
      <c r="ZD11" s="30"/>
      <c r="ZE11" s="30"/>
      <c r="ZF11" s="30"/>
      <c r="ZG11" s="30"/>
      <c r="ZH11" s="30"/>
      <c r="ZI11" s="30"/>
      <c r="ZJ11" s="30"/>
      <c r="ZK11" s="30"/>
      <c r="ZL11" s="30"/>
      <c r="ZM11" s="30"/>
      <c r="ZN11" s="30"/>
      <c r="ZO11" s="30"/>
      <c r="ZP11" s="30"/>
      <c r="ZQ11" s="30"/>
      <c r="ZR11" s="30"/>
      <c r="ZS11" s="30"/>
      <c r="ZT11" s="30"/>
      <c r="ZU11" s="30"/>
      <c r="ZV11" s="30"/>
      <c r="ZW11" s="16" t="s">
        <v>43</v>
      </c>
      <c r="ZX11" s="31">
        <v>5</v>
      </c>
      <c r="ZY11" s="32"/>
      <c r="ZZ11" s="97"/>
      <c r="AAA11" t="s">
        <v>88</v>
      </c>
      <c r="AAC11" t="s">
        <v>139</v>
      </c>
      <c r="AAD11" t="s">
        <v>83</v>
      </c>
    </row>
    <row r="12" spans="1:706" x14ac:dyDescent="0.3">
      <c r="A12" s="3" t="s">
        <v>44</v>
      </c>
      <c r="B12" s="24" t="s">
        <v>132</v>
      </c>
      <c r="D12" s="4"/>
      <c r="K12" s="4"/>
      <c r="R12" s="4"/>
      <c r="Y12" s="4"/>
      <c r="Z12" s="112" t="s">
        <v>96</v>
      </c>
      <c r="AA12" t="s">
        <v>15</v>
      </c>
      <c r="AF12" s="33"/>
      <c r="AG12" s="32"/>
      <c r="AH12" s="32"/>
      <c r="AI12" s="32"/>
      <c r="AJ12" s="32"/>
      <c r="AK12" s="32"/>
      <c r="AL12" s="32"/>
      <c r="AM12" s="7" t="s">
        <v>14</v>
      </c>
      <c r="AN12" t="s">
        <v>15</v>
      </c>
      <c r="AT12" s="40"/>
      <c r="AU12" s="32"/>
      <c r="AV12" s="32"/>
      <c r="AW12" s="32"/>
      <c r="AX12" s="32"/>
      <c r="AY12" s="32"/>
      <c r="AZ12" s="32"/>
      <c r="BA12" s="7" t="s">
        <v>14</v>
      </c>
      <c r="BB12" t="s">
        <v>15</v>
      </c>
      <c r="BF12" s="32"/>
      <c r="BG12" s="32"/>
      <c r="BH12" s="40"/>
      <c r="BI12" s="32"/>
      <c r="BJ12" s="32"/>
      <c r="BK12" s="32"/>
      <c r="BL12" s="12" t="s">
        <v>16</v>
      </c>
      <c r="BM12" t="s">
        <v>19</v>
      </c>
      <c r="BR12" s="112" t="s">
        <v>96</v>
      </c>
      <c r="BS12" t="s">
        <v>15</v>
      </c>
      <c r="BU12" s="32"/>
      <c r="BV12" s="40"/>
      <c r="BW12" s="32"/>
      <c r="BX12" s="32"/>
      <c r="BY12" s="32"/>
      <c r="BZ12" s="60"/>
      <c r="CA12" s="32"/>
      <c r="CB12" s="32"/>
      <c r="CC12" s="12" t="s">
        <v>16</v>
      </c>
      <c r="CD12" t="s">
        <v>19</v>
      </c>
      <c r="CL12" s="38"/>
      <c r="CM12" s="38"/>
      <c r="CN12" s="38"/>
      <c r="CO12" s="33"/>
      <c r="CP12" s="45"/>
      <c r="CQ12" s="45"/>
      <c r="CR12" s="45"/>
      <c r="CS12" s="45"/>
      <c r="CT12" s="46"/>
      <c r="CU12" s="45"/>
      <c r="CV12" s="45"/>
      <c r="CW12" s="45"/>
      <c r="CX12" s="45"/>
      <c r="CY12" s="45"/>
      <c r="CZ12" s="32"/>
      <c r="DA12" s="12" t="s">
        <v>16</v>
      </c>
      <c r="DB12" t="s">
        <v>19</v>
      </c>
      <c r="DI12" s="45"/>
      <c r="DJ12" s="45"/>
      <c r="DK12" s="45"/>
      <c r="DL12" s="45"/>
      <c r="DM12" s="45"/>
      <c r="DN12" s="45"/>
      <c r="DO12" s="71"/>
      <c r="DP12" s="71"/>
      <c r="DQ12" s="62"/>
      <c r="DR12" s="62"/>
      <c r="DS12" s="62"/>
      <c r="DT12" s="71"/>
      <c r="DU12" s="71"/>
      <c r="DV12" s="71"/>
      <c r="DW12" s="71"/>
      <c r="DX12" s="71"/>
      <c r="DY12" s="62"/>
      <c r="DZ12" s="45"/>
      <c r="EA12" s="45"/>
      <c r="EB12" s="45"/>
      <c r="EC12" s="45"/>
      <c r="ED12" s="62"/>
      <c r="EE12" s="45"/>
      <c r="EF12" s="47"/>
      <c r="EG12" s="47"/>
      <c r="EI12" s="12" t="s">
        <v>16</v>
      </c>
      <c r="EJ12" t="s">
        <v>19</v>
      </c>
      <c r="EP12" s="45"/>
      <c r="EQ12" s="47"/>
      <c r="ER12" s="47"/>
      <c r="ES12" s="47"/>
      <c r="ET12" s="10" t="s">
        <v>17</v>
      </c>
      <c r="EU12" s="18" t="s">
        <v>25</v>
      </c>
      <c r="EV12" s="18"/>
      <c r="EW12" s="18"/>
      <c r="EX12" s="18"/>
      <c r="EY12" s="18"/>
      <c r="EZ12" s="18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71"/>
      <c r="FO12" s="71"/>
      <c r="FP12" s="71"/>
      <c r="FQ12" s="71"/>
      <c r="FR12" s="71"/>
      <c r="FS12" s="71"/>
      <c r="FT12" s="71"/>
      <c r="FU12" s="71"/>
      <c r="FV12" s="71"/>
      <c r="FW12" s="71"/>
      <c r="FX12" s="71"/>
      <c r="FY12" s="71"/>
      <c r="FZ12" s="71"/>
      <c r="GA12" s="71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7"/>
      <c r="GN12" s="47"/>
      <c r="GO12" s="13" t="s">
        <v>36</v>
      </c>
      <c r="GP12" t="s">
        <v>34</v>
      </c>
      <c r="GV12" s="45"/>
      <c r="GW12" s="45"/>
      <c r="GX12" s="45"/>
      <c r="GY12" s="45"/>
      <c r="GZ12" s="45"/>
      <c r="HA12" s="45"/>
      <c r="HB12" s="45"/>
      <c r="HC12" s="45"/>
      <c r="HD12" s="45"/>
      <c r="HE12" s="46"/>
      <c r="HF12" s="45"/>
      <c r="HG12" s="46"/>
      <c r="HH12" s="45"/>
      <c r="HI12" s="45"/>
      <c r="HJ12" s="45"/>
      <c r="HK12" s="45"/>
      <c r="HL12" s="45"/>
      <c r="HM12" s="45"/>
      <c r="HN12" s="45"/>
      <c r="HO12" s="13" t="s">
        <v>36</v>
      </c>
      <c r="HP12" t="s">
        <v>34</v>
      </c>
      <c r="HU12" s="45"/>
      <c r="HV12" s="45"/>
      <c r="HW12" s="45"/>
      <c r="HX12" s="45"/>
      <c r="HY12" s="45"/>
      <c r="HZ12" s="45"/>
      <c r="IA12" s="45"/>
      <c r="IB12" s="71"/>
      <c r="IC12" s="71"/>
      <c r="ID12" s="71"/>
      <c r="IE12" s="62"/>
      <c r="IF12" s="62"/>
      <c r="IG12" s="71"/>
      <c r="IH12" s="45"/>
      <c r="II12" s="45"/>
      <c r="IJ12" s="45"/>
      <c r="IK12" s="45"/>
      <c r="IL12" s="45"/>
      <c r="IM12" s="45"/>
      <c r="IN12" s="45"/>
      <c r="IO12" s="62"/>
      <c r="IP12" s="45"/>
      <c r="IQ12" s="62"/>
      <c r="IR12" s="45"/>
      <c r="IS12" s="45"/>
      <c r="IT12" s="45"/>
      <c r="IU12" s="45"/>
      <c r="IV12" s="45"/>
      <c r="IW12" s="45"/>
      <c r="IX12" s="13" t="s">
        <v>36</v>
      </c>
      <c r="IY12" t="s">
        <v>34</v>
      </c>
      <c r="JD12" s="45"/>
      <c r="JE12" s="45"/>
      <c r="JF12" s="45"/>
      <c r="JG12" s="45"/>
      <c r="JH12" s="45"/>
      <c r="JI12" s="45"/>
      <c r="JJ12" s="45"/>
      <c r="JK12" s="45"/>
      <c r="JL12" s="7" t="s">
        <v>37</v>
      </c>
      <c r="JM12" t="s">
        <v>35</v>
      </c>
      <c r="JS12" s="48"/>
      <c r="JT12" s="48"/>
      <c r="JU12" s="48"/>
      <c r="JV12" s="48"/>
      <c r="JW12" s="48"/>
      <c r="JX12" s="48"/>
      <c r="JY12" s="48"/>
      <c r="JZ12" s="13" t="s">
        <v>36</v>
      </c>
      <c r="KA12" t="s">
        <v>34</v>
      </c>
      <c r="KE12" s="48"/>
      <c r="KF12" s="48"/>
      <c r="KG12" s="48"/>
      <c r="KH12" s="48"/>
      <c r="KI12" s="48"/>
      <c r="KJ12" s="181"/>
      <c r="KK12" s="181"/>
      <c r="KL12" s="181"/>
      <c r="KM12" s="187"/>
      <c r="KN12" s="181"/>
      <c r="KO12" s="180"/>
      <c r="KP12" s="181"/>
      <c r="KQ12" s="181"/>
      <c r="KR12" s="181"/>
      <c r="KS12" s="181"/>
      <c r="KT12" s="181"/>
      <c r="KU12" s="181"/>
      <c r="KV12" s="181"/>
      <c r="KW12" s="181"/>
      <c r="KX12" s="181"/>
      <c r="KY12" s="181"/>
      <c r="KZ12" s="181"/>
      <c r="LA12" s="181"/>
      <c r="LB12" s="181"/>
      <c r="LC12" s="181"/>
      <c r="LD12" s="181"/>
      <c r="LE12" s="181"/>
      <c r="LF12" s="181"/>
      <c r="LG12" s="181"/>
      <c r="LH12" s="181"/>
      <c r="LI12" s="181"/>
      <c r="LJ12" s="181"/>
      <c r="LK12" s="181"/>
      <c r="LL12" s="181"/>
      <c r="LM12" s="181"/>
      <c r="LN12" s="181"/>
      <c r="LO12" s="181"/>
      <c r="LP12" s="181"/>
      <c r="LQ12" s="181"/>
      <c r="LR12" s="181"/>
      <c r="LS12" s="181"/>
      <c r="LT12" s="181"/>
      <c r="LU12" s="181"/>
      <c r="LV12" s="181"/>
      <c r="LW12" s="181"/>
      <c r="LX12" s="181"/>
      <c r="LY12" s="181"/>
      <c r="LZ12" s="181"/>
      <c r="MA12" s="182"/>
      <c r="MB12" s="182"/>
      <c r="MC12" s="182"/>
      <c r="MD12" s="182"/>
      <c r="ME12" s="182"/>
      <c r="MF12" s="182"/>
      <c r="MG12" s="182">
        <v>8</v>
      </c>
      <c r="MH12" s="182">
        <v>8</v>
      </c>
      <c r="MI12" s="182">
        <v>8</v>
      </c>
      <c r="MJ12" s="182">
        <v>8</v>
      </c>
      <c r="MK12" s="182">
        <v>8</v>
      </c>
      <c r="ML12" s="182"/>
      <c r="MM12" s="182"/>
      <c r="MN12" s="182">
        <v>8</v>
      </c>
      <c r="MO12" s="182">
        <v>8</v>
      </c>
      <c r="MP12" s="185"/>
      <c r="MQ12" s="185"/>
      <c r="MR12" s="182">
        <v>8</v>
      </c>
      <c r="MS12" s="182"/>
      <c r="MT12" s="182"/>
      <c r="MU12" s="182">
        <v>8</v>
      </c>
      <c r="MV12" s="182">
        <v>8</v>
      </c>
      <c r="MW12" s="182">
        <v>8</v>
      </c>
      <c r="MX12" s="182">
        <v>8</v>
      </c>
      <c r="MY12" s="182">
        <v>8</v>
      </c>
      <c r="MZ12" s="182"/>
      <c r="NA12" s="182"/>
      <c r="NB12" s="182">
        <v>8</v>
      </c>
      <c r="NC12" s="182">
        <v>8</v>
      </c>
      <c r="ND12" s="182">
        <v>8</v>
      </c>
      <c r="NE12" s="182">
        <v>12</v>
      </c>
      <c r="NF12" s="182">
        <v>10</v>
      </c>
      <c r="NG12" s="183"/>
      <c r="NH12" s="62"/>
      <c r="NI12" s="62"/>
      <c r="NJ12" s="45"/>
      <c r="NK12" s="45"/>
      <c r="NL12" s="45"/>
      <c r="NM12" s="45"/>
      <c r="NN12" s="45"/>
      <c r="NO12" s="45"/>
      <c r="NP12" s="45"/>
      <c r="NQ12" s="45"/>
      <c r="NR12" s="45"/>
      <c r="NS12" s="45"/>
      <c r="NT12" s="45"/>
      <c r="NU12" s="45"/>
      <c r="NV12" s="45"/>
      <c r="NW12" s="45"/>
      <c r="NX12" s="45"/>
      <c r="NY12" s="45"/>
      <c r="NZ12" s="45"/>
      <c r="OA12" s="45"/>
      <c r="OB12" s="45"/>
      <c r="OC12" s="45"/>
      <c r="OD12" s="45"/>
      <c r="OE12" s="45"/>
      <c r="OF12" s="45"/>
      <c r="OG12" s="46"/>
      <c r="OH12" s="45"/>
      <c r="OI12" s="45"/>
      <c r="OJ12" s="45"/>
      <c r="OK12" s="45"/>
      <c r="OL12" s="45"/>
      <c r="OM12" s="45"/>
      <c r="ON12" s="45"/>
      <c r="OO12" s="45"/>
      <c r="OP12" s="45"/>
      <c r="OQ12" s="46"/>
      <c r="OR12" s="45"/>
      <c r="OS12" s="45"/>
      <c r="OT12" s="45"/>
      <c r="OU12" s="45"/>
      <c r="OV12" s="45"/>
      <c r="OW12" s="45"/>
      <c r="OX12" s="45"/>
      <c r="OY12" s="45"/>
      <c r="OZ12" s="45"/>
      <c r="PA12" s="45"/>
      <c r="PB12" s="45"/>
      <c r="PC12" s="45"/>
      <c r="PD12" s="45"/>
      <c r="PE12" s="45"/>
      <c r="PF12" s="45"/>
      <c r="PG12" s="45"/>
      <c r="PH12" s="45"/>
      <c r="PI12" s="45"/>
      <c r="PJ12" s="45"/>
      <c r="PK12" s="45"/>
      <c r="PL12" s="45"/>
      <c r="PM12" s="45"/>
      <c r="PN12" s="45"/>
      <c r="PO12" s="45"/>
      <c r="PP12" s="45"/>
      <c r="PQ12" s="62"/>
      <c r="PR12" s="45"/>
      <c r="PS12" s="45"/>
      <c r="PT12" s="45"/>
      <c r="PU12" s="45"/>
      <c r="PV12" s="45"/>
      <c r="PW12" s="45"/>
      <c r="PX12" s="45"/>
      <c r="PY12" s="45"/>
      <c r="PZ12" s="45"/>
      <c r="QA12" s="62"/>
      <c r="QB12" s="45"/>
      <c r="QC12" s="45"/>
      <c r="QD12" s="45"/>
      <c r="QE12" s="45"/>
      <c r="QF12" s="45"/>
      <c r="QG12" s="47"/>
      <c r="QH12" s="47"/>
      <c r="QI12" s="46"/>
      <c r="QJ12" s="46"/>
      <c r="QK12" s="47"/>
      <c r="QL12" s="47"/>
      <c r="QM12" s="47"/>
      <c r="QN12" s="47"/>
      <c r="QO12" s="47"/>
      <c r="QP12" s="46"/>
      <c r="QQ12" s="45"/>
      <c r="QR12" s="45"/>
      <c r="QS12" s="45"/>
      <c r="QT12" s="45"/>
      <c r="QU12" s="46"/>
      <c r="QV12" s="45"/>
      <c r="QW12" s="45"/>
      <c r="QX12" s="45"/>
      <c r="QY12" s="45"/>
      <c r="QZ12" s="45"/>
      <c r="RA12" s="45"/>
      <c r="RB12" s="45"/>
      <c r="RC12" s="45"/>
      <c r="RD12" s="45"/>
      <c r="RE12" s="45"/>
      <c r="RF12" s="45"/>
      <c r="RG12" s="45"/>
      <c r="RH12" s="45"/>
      <c r="RI12" s="45"/>
      <c r="RJ12" s="45"/>
      <c r="RK12" s="45"/>
      <c r="RL12" s="45"/>
      <c r="RM12" s="45"/>
      <c r="RN12" s="45"/>
      <c r="RO12" s="45"/>
      <c r="RP12" s="45"/>
      <c r="RQ12" s="71"/>
      <c r="RR12" s="62"/>
      <c r="RS12" s="62"/>
      <c r="RT12" s="60"/>
      <c r="RU12" s="70"/>
      <c r="RV12" s="70"/>
      <c r="RW12" s="70"/>
      <c r="RX12" s="70"/>
      <c r="RY12" s="69"/>
      <c r="RZ12" s="65"/>
      <c r="SA12" s="30"/>
      <c r="SB12" s="30"/>
      <c r="SC12" s="30"/>
      <c r="SD12" s="30"/>
      <c r="SE12" s="65"/>
      <c r="SF12" s="30"/>
      <c r="SG12" s="30"/>
      <c r="SH12" s="30"/>
      <c r="SI12" s="30"/>
      <c r="SJ12" s="30"/>
      <c r="SK12" s="30"/>
      <c r="SL12" s="69"/>
      <c r="SM12" s="70"/>
      <c r="SN12" s="70"/>
      <c r="SO12" s="70"/>
      <c r="SP12" s="70"/>
      <c r="SQ12" s="70"/>
      <c r="SR12" s="70"/>
      <c r="SS12" s="75"/>
      <c r="ST12" s="75"/>
      <c r="SU12" s="75"/>
      <c r="SV12" s="75"/>
      <c r="SW12" s="75"/>
      <c r="SX12" s="75"/>
      <c r="SY12" s="75"/>
      <c r="SZ12" s="110"/>
      <c r="TA12" s="110"/>
      <c r="TB12" s="110"/>
      <c r="TC12" s="110"/>
      <c r="TD12" s="110"/>
      <c r="TE12" s="110"/>
      <c r="TF12" s="110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8"/>
      <c r="TZ12" s="38"/>
      <c r="UA12" s="38"/>
      <c r="UB12" s="33"/>
      <c r="UC12" s="33"/>
      <c r="UD12" s="38"/>
      <c r="UE12" s="32"/>
      <c r="UF12" s="32"/>
      <c r="UG12" s="32"/>
      <c r="UH12" s="88"/>
      <c r="UI12" s="88"/>
      <c r="UJ12" s="88"/>
      <c r="UK12" s="88"/>
      <c r="UL12" s="88"/>
      <c r="UM12" s="88"/>
      <c r="UN12" s="88"/>
      <c r="UO12" s="88"/>
      <c r="UP12" s="88"/>
      <c r="UQ12" s="88"/>
      <c r="UR12" s="88"/>
      <c r="US12" s="88"/>
      <c r="UT12" s="88"/>
      <c r="UU12" s="88"/>
      <c r="UV12" s="88"/>
      <c r="UW12" s="88"/>
      <c r="UX12" s="88"/>
      <c r="UY12" s="88"/>
      <c r="UZ12" s="88"/>
      <c r="VA12" s="88"/>
      <c r="VB12" s="88"/>
      <c r="VC12" s="88"/>
      <c r="VD12" s="88"/>
      <c r="VE12" s="88"/>
      <c r="VF12" s="92"/>
      <c r="VG12" s="88"/>
      <c r="VH12" s="92"/>
      <c r="VI12" s="88"/>
      <c r="VJ12" s="88"/>
      <c r="VK12" s="88"/>
      <c r="VL12" s="93"/>
      <c r="VM12" s="32"/>
      <c r="VN12" s="32"/>
      <c r="VO12" s="32"/>
      <c r="VP12" s="32"/>
      <c r="VQ12" s="32"/>
      <c r="VR12" s="32"/>
      <c r="VS12" s="32"/>
      <c r="VT12" s="32"/>
      <c r="VU12" s="70"/>
      <c r="VV12" s="70"/>
      <c r="VW12" s="70"/>
      <c r="VX12" s="60"/>
      <c r="VY12" s="60"/>
      <c r="VZ12" s="70"/>
      <c r="WA12" s="32"/>
      <c r="WB12" s="32"/>
      <c r="WC12" s="32"/>
      <c r="WD12" s="32"/>
      <c r="WE12" s="32"/>
      <c r="WF12" s="32"/>
      <c r="WG12" s="32"/>
      <c r="WH12" s="32"/>
      <c r="WI12" s="32"/>
      <c r="WJ12" s="33"/>
      <c r="WK12" s="32"/>
      <c r="WL12" s="32"/>
      <c r="WM12" s="32"/>
      <c r="WN12" s="32"/>
      <c r="WO12" s="32"/>
      <c r="WP12" s="32"/>
      <c r="WQ12" s="60"/>
      <c r="WR12" s="32"/>
      <c r="WS12" s="60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0"/>
      <c r="XP12" s="30"/>
      <c r="XQ12" s="30"/>
      <c r="XR12" s="30"/>
      <c r="XS12" s="30"/>
      <c r="XT12" s="30"/>
      <c r="XU12" s="30"/>
      <c r="XV12" s="30"/>
      <c r="XW12" s="30"/>
      <c r="XX12" s="30"/>
      <c r="XY12" s="30"/>
      <c r="XZ12" s="30"/>
      <c r="YA12" s="30"/>
      <c r="YB12" s="30"/>
      <c r="YC12" s="30"/>
      <c r="YD12" s="30"/>
      <c r="YE12" s="30"/>
      <c r="YF12" s="65"/>
      <c r="YG12" s="30"/>
      <c r="YH12" s="30"/>
      <c r="YI12" s="30"/>
      <c r="YJ12" s="30"/>
      <c r="YK12" s="30"/>
      <c r="YL12" s="30"/>
      <c r="YM12" s="30"/>
      <c r="YN12" s="79"/>
      <c r="YO12" s="30"/>
      <c r="YP12" s="30"/>
      <c r="YQ12" s="30"/>
      <c r="YR12" s="30"/>
      <c r="YS12" s="30"/>
      <c r="YT12" s="30"/>
      <c r="YU12" s="30"/>
      <c r="YV12" s="30"/>
      <c r="YW12" s="30"/>
      <c r="YX12" s="30"/>
      <c r="YY12" s="30"/>
      <c r="YZ12" s="30"/>
      <c r="ZA12" s="30"/>
      <c r="ZB12" s="30"/>
      <c r="ZC12" s="30"/>
      <c r="ZD12" s="30"/>
      <c r="ZE12" s="30"/>
      <c r="ZF12" s="30"/>
      <c r="ZG12" s="30"/>
      <c r="ZH12" s="30"/>
      <c r="ZI12" s="30"/>
      <c r="ZJ12" s="30"/>
      <c r="ZK12" s="30"/>
      <c r="ZL12" s="30"/>
      <c r="ZM12" s="30"/>
      <c r="ZN12" s="30"/>
      <c r="ZO12" s="30"/>
      <c r="ZP12" s="30"/>
      <c r="ZQ12" s="30"/>
      <c r="ZR12" s="30"/>
      <c r="ZS12" s="30"/>
      <c r="ZT12" s="30"/>
      <c r="ZU12" s="30"/>
      <c r="ZV12" s="30"/>
      <c r="ZW12" s="3" t="s">
        <v>44</v>
      </c>
      <c r="ZX12" s="31">
        <v>4</v>
      </c>
      <c r="ZY12" s="32"/>
      <c r="ZZ12" s="97"/>
      <c r="AAA12" t="s">
        <v>80</v>
      </c>
      <c r="AAC12" t="s">
        <v>140</v>
      </c>
      <c r="AAD12" t="s">
        <v>84</v>
      </c>
    </row>
    <row r="13" spans="1:706" x14ac:dyDescent="0.3">
      <c r="A13" s="3" t="s">
        <v>45</v>
      </c>
      <c r="B13" s="24" t="s">
        <v>132</v>
      </c>
      <c r="E13" s="4"/>
      <c r="L13" s="4"/>
      <c r="S13" s="4"/>
      <c r="Z13" s="4"/>
      <c r="AF13" s="33"/>
      <c r="AG13" s="40"/>
      <c r="AH13" s="113"/>
      <c r="AI13" s="32"/>
      <c r="AJ13" s="32"/>
      <c r="AK13" s="32"/>
      <c r="AL13" s="32"/>
      <c r="AM13" s="32"/>
      <c r="AN13" s="40"/>
      <c r="AO13" s="32"/>
      <c r="AP13" s="33"/>
      <c r="AQ13" s="32"/>
      <c r="AR13" s="32"/>
      <c r="AS13" s="32"/>
      <c r="AT13" s="32"/>
      <c r="AU13" s="40"/>
      <c r="AV13" s="32"/>
      <c r="AW13" s="32"/>
      <c r="AX13" s="32"/>
      <c r="AY13" s="32"/>
      <c r="AZ13" s="32"/>
      <c r="BA13" s="32"/>
      <c r="BB13" s="40"/>
      <c r="BC13" s="32"/>
      <c r="BD13" s="32"/>
      <c r="BE13" s="32"/>
      <c r="BF13" s="32"/>
      <c r="BG13" s="32"/>
      <c r="BK13" s="32"/>
      <c r="BL13" s="32"/>
      <c r="BM13" s="32"/>
      <c r="BN13" s="32"/>
      <c r="BO13" s="32"/>
      <c r="BP13" s="59"/>
      <c r="BQ13" s="32"/>
      <c r="BR13" s="32"/>
      <c r="BS13" s="32"/>
      <c r="BT13" s="32"/>
      <c r="BU13" s="32"/>
      <c r="BV13" s="32"/>
      <c r="BW13" s="40"/>
      <c r="BX13" s="32"/>
      <c r="BY13" s="32"/>
      <c r="BZ13" s="60"/>
      <c r="CA13" s="32"/>
      <c r="CB13" s="32"/>
      <c r="CC13" s="32"/>
      <c r="CD13" s="40"/>
      <c r="CE13" s="32"/>
      <c r="CF13" s="38"/>
      <c r="CG13" s="38"/>
      <c r="CH13" s="33"/>
      <c r="CI13" s="33"/>
      <c r="CJ13" s="38"/>
      <c r="CK13" s="38"/>
      <c r="CL13" s="38"/>
      <c r="CM13" s="38"/>
      <c r="CN13" s="38"/>
      <c r="CO13" s="33"/>
      <c r="CP13" s="45"/>
      <c r="CQ13" s="45"/>
      <c r="CR13" s="45"/>
      <c r="CS13" s="45"/>
      <c r="CT13" s="46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71"/>
      <c r="DP13" s="71"/>
      <c r="DQ13" s="62"/>
      <c r="DR13" s="62"/>
      <c r="DS13" s="62"/>
      <c r="DT13" s="71"/>
      <c r="DU13" s="71"/>
      <c r="DV13" s="71"/>
      <c r="DW13" s="71"/>
      <c r="DX13" s="71"/>
      <c r="DY13" s="62"/>
      <c r="DZ13" s="45"/>
      <c r="EA13" s="45"/>
      <c r="EB13" s="45"/>
      <c r="EC13" s="45"/>
      <c r="ED13" s="62"/>
      <c r="EE13" s="45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71"/>
      <c r="FO13" s="71"/>
      <c r="FP13" s="71"/>
      <c r="FQ13" s="71"/>
      <c r="FR13" s="71"/>
      <c r="FS13" s="71"/>
      <c r="FT13" s="71"/>
      <c r="FU13" s="71"/>
      <c r="FV13" s="71"/>
      <c r="FW13" s="71"/>
      <c r="FX13" s="71"/>
      <c r="FY13" s="71"/>
      <c r="FZ13" s="71"/>
      <c r="GA13" s="71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7"/>
      <c r="GN13" s="47"/>
      <c r="GO13" s="47"/>
      <c r="GP13" s="46"/>
      <c r="GQ13" s="46"/>
      <c r="GR13" s="47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6"/>
      <c r="HF13" s="45"/>
      <c r="HG13" s="46"/>
      <c r="HH13" s="45"/>
      <c r="HI13" s="45"/>
      <c r="HJ13" s="45"/>
      <c r="HK13" s="45"/>
      <c r="HL13" s="45"/>
      <c r="HM13" s="45"/>
      <c r="HN13" s="45"/>
      <c r="HO13" s="7" t="s">
        <v>37</v>
      </c>
      <c r="HP13" t="s">
        <v>126</v>
      </c>
      <c r="HU13" s="45"/>
      <c r="HV13" s="45"/>
      <c r="HW13" s="45"/>
      <c r="HX13" s="45"/>
      <c r="HY13" s="45"/>
      <c r="HZ13" s="45"/>
      <c r="IA13" s="45"/>
      <c r="IB13" s="71"/>
      <c r="IC13" s="71"/>
      <c r="ID13" s="71"/>
      <c r="IE13" s="62"/>
      <c r="IF13" s="62"/>
      <c r="IG13" s="71"/>
      <c r="IH13" s="45"/>
      <c r="II13" s="45"/>
      <c r="IJ13" s="45"/>
      <c r="IK13" s="45"/>
      <c r="IL13" s="45"/>
      <c r="IM13" s="45"/>
      <c r="IN13" s="45"/>
      <c r="IO13" s="62"/>
      <c r="IP13" s="45"/>
      <c r="IQ13" s="62"/>
      <c r="IR13" s="45"/>
      <c r="IS13" s="45"/>
      <c r="IT13" s="45"/>
      <c r="IU13" s="45"/>
      <c r="IV13" s="45"/>
      <c r="IW13" s="45"/>
      <c r="IX13" s="7" t="s">
        <v>37</v>
      </c>
      <c r="IY13" t="s">
        <v>126</v>
      </c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6"/>
      <c r="JN13" s="48"/>
      <c r="JO13" s="48"/>
      <c r="JP13" s="48"/>
      <c r="JQ13" s="48"/>
      <c r="JR13" s="48"/>
      <c r="JS13" s="48"/>
      <c r="JT13" s="48"/>
      <c r="JU13" s="48"/>
      <c r="JV13" s="48"/>
      <c r="JW13" s="48"/>
      <c r="JX13" s="48"/>
      <c r="JY13" s="48"/>
      <c r="JZ13" s="7" t="s">
        <v>37</v>
      </c>
      <c r="KA13" t="s">
        <v>126</v>
      </c>
      <c r="KB13" s="48"/>
      <c r="KC13" s="48"/>
      <c r="KD13" s="48"/>
      <c r="KE13" s="48"/>
      <c r="KF13" s="48"/>
      <c r="KG13" s="48"/>
      <c r="KH13" s="48"/>
      <c r="KI13" s="48"/>
      <c r="KJ13" s="181"/>
      <c r="KK13" s="181"/>
      <c r="KL13" s="181"/>
      <c r="KM13" s="187"/>
      <c r="KN13" s="181"/>
      <c r="KO13" s="180"/>
      <c r="KP13" s="181"/>
      <c r="KQ13" s="181">
        <v>8</v>
      </c>
      <c r="KR13" s="181">
        <v>8</v>
      </c>
      <c r="KS13" s="181">
        <v>8</v>
      </c>
      <c r="KT13" s="181">
        <v>8</v>
      </c>
      <c r="KU13" s="181">
        <v>8</v>
      </c>
      <c r="KV13" s="181"/>
      <c r="KW13" s="181"/>
      <c r="KX13" s="181">
        <v>8</v>
      </c>
      <c r="KY13" s="181">
        <v>8</v>
      </c>
      <c r="KZ13" s="181">
        <v>8</v>
      </c>
      <c r="LA13" s="181">
        <v>8</v>
      </c>
      <c r="LB13" s="181">
        <v>8</v>
      </c>
      <c r="LC13" s="181"/>
      <c r="LD13" s="181"/>
      <c r="LE13" s="181">
        <v>8</v>
      </c>
      <c r="LF13" s="181">
        <v>8</v>
      </c>
      <c r="LG13" s="181">
        <v>8</v>
      </c>
      <c r="LH13" s="181">
        <v>8</v>
      </c>
      <c r="LI13" s="181">
        <v>8</v>
      </c>
      <c r="LJ13" s="181"/>
      <c r="LK13" s="181"/>
      <c r="LL13" s="181">
        <v>8</v>
      </c>
      <c r="LM13" s="181">
        <v>8</v>
      </c>
      <c r="LN13" s="181">
        <v>8</v>
      </c>
      <c r="LO13" s="181">
        <v>6</v>
      </c>
      <c r="LP13" s="181"/>
      <c r="LQ13" s="181"/>
      <c r="LR13" s="181"/>
      <c r="LS13" s="181"/>
      <c r="LT13" s="181"/>
      <c r="LU13" s="181"/>
      <c r="LV13" s="181"/>
      <c r="LW13" s="181"/>
      <c r="LX13" s="181"/>
      <c r="LY13" s="181"/>
      <c r="LZ13" s="181"/>
      <c r="MA13" s="182"/>
      <c r="MB13" s="182"/>
      <c r="MC13" s="182"/>
      <c r="MD13" s="182"/>
      <c r="ME13" s="182"/>
      <c r="MF13" s="182"/>
      <c r="MG13" s="182"/>
      <c r="MH13" s="182"/>
      <c r="MI13" s="182"/>
      <c r="MJ13" s="182"/>
      <c r="MK13" s="182"/>
      <c r="ML13" s="182"/>
      <c r="MM13" s="182"/>
      <c r="MN13" s="182"/>
      <c r="MO13" s="182"/>
      <c r="MP13" s="185"/>
      <c r="MQ13" s="185"/>
      <c r="MR13" s="182"/>
      <c r="MS13" s="182"/>
      <c r="MT13" s="182"/>
      <c r="MU13" s="182"/>
      <c r="MV13" s="182"/>
      <c r="MW13" s="182"/>
      <c r="MX13" s="182"/>
      <c r="MY13" s="182"/>
      <c r="MZ13" s="182"/>
      <c r="NA13" s="182"/>
      <c r="NB13" s="182"/>
      <c r="NC13" s="182"/>
      <c r="ND13" s="182"/>
      <c r="NE13" s="182"/>
      <c r="NF13" s="182"/>
      <c r="NG13" s="183"/>
      <c r="NH13" s="62"/>
      <c r="NI13" s="62"/>
      <c r="NJ13" s="45"/>
      <c r="NK13" s="45"/>
      <c r="NL13" s="45"/>
      <c r="NM13" s="45"/>
      <c r="NN13" s="45"/>
      <c r="NO13" s="45"/>
      <c r="NP13" s="45"/>
      <c r="NQ13" s="45"/>
      <c r="NR13" s="45"/>
      <c r="NS13" s="45"/>
      <c r="NT13" s="45"/>
      <c r="NU13" s="147">
        <v>5</v>
      </c>
      <c r="NV13" s="41" t="s">
        <v>164</v>
      </c>
      <c r="NW13" s="45"/>
      <c r="NX13" s="45"/>
      <c r="NY13" s="45"/>
      <c r="NZ13" s="45"/>
      <c r="OA13" s="45"/>
      <c r="OB13" s="45"/>
      <c r="OC13" s="45"/>
      <c r="OD13" s="45"/>
      <c r="OE13" s="45"/>
      <c r="OF13" s="45"/>
      <c r="OG13" s="46"/>
      <c r="OH13" s="45"/>
      <c r="OI13" s="45"/>
      <c r="OJ13" s="45"/>
      <c r="OK13" s="45"/>
      <c r="OL13" s="45"/>
      <c r="OM13" s="45"/>
      <c r="ON13" s="45"/>
      <c r="OO13" s="45"/>
      <c r="OP13" s="45"/>
      <c r="OQ13" s="46"/>
      <c r="OR13" s="45"/>
      <c r="OS13" s="45"/>
      <c r="OT13" s="45"/>
      <c r="OU13" s="45"/>
      <c r="OV13" s="45"/>
      <c r="OW13" s="45"/>
      <c r="OX13" s="45"/>
      <c r="OY13" s="45"/>
      <c r="OZ13" s="45"/>
      <c r="PA13" s="45"/>
      <c r="PB13" s="45"/>
      <c r="PC13" s="45"/>
      <c r="PD13" s="45"/>
      <c r="PE13" s="45"/>
      <c r="PF13" s="45"/>
      <c r="PG13" s="45"/>
      <c r="PH13" s="45"/>
      <c r="PI13" s="45"/>
      <c r="PJ13" s="45"/>
      <c r="PK13" s="45"/>
      <c r="PL13" s="45"/>
      <c r="PM13" s="45"/>
      <c r="PN13" s="45"/>
      <c r="PO13" s="45"/>
      <c r="PP13" s="45"/>
      <c r="PQ13" s="62"/>
      <c r="PR13" s="45"/>
      <c r="PS13" s="45"/>
      <c r="PT13" s="45"/>
      <c r="PU13" s="45"/>
      <c r="PV13" s="45"/>
      <c r="PW13" s="45"/>
      <c r="PX13" s="45"/>
      <c r="PY13" s="45"/>
      <c r="PZ13" s="45"/>
      <c r="QA13" s="62"/>
      <c r="QB13" s="45"/>
      <c r="QC13" s="45"/>
      <c r="QD13" s="45"/>
      <c r="QE13" s="45"/>
      <c r="QF13" s="45"/>
      <c r="QG13" s="47"/>
      <c r="QH13" s="47"/>
      <c r="QI13" s="46"/>
      <c r="QJ13" s="46"/>
      <c r="QK13" s="47"/>
      <c r="QL13" s="47"/>
      <c r="QM13" s="47"/>
      <c r="QN13" s="47"/>
      <c r="QO13" s="47"/>
      <c r="QP13" s="46"/>
      <c r="QQ13" s="45"/>
      <c r="QR13" s="45"/>
      <c r="QS13" s="45"/>
      <c r="QT13" s="45"/>
      <c r="QU13" s="46"/>
      <c r="QV13" s="45"/>
      <c r="QW13" s="45"/>
      <c r="QX13" s="45"/>
      <c r="QY13" s="45"/>
      <c r="QZ13" s="45"/>
      <c r="RA13" s="45"/>
      <c r="RB13" s="45"/>
      <c r="RC13" s="45"/>
      <c r="RD13" s="45"/>
      <c r="RE13" s="45"/>
      <c r="RF13" s="45"/>
      <c r="RG13" s="45"/>
      <c r="RH13" s="45"/>
      <c r="RI13" s="45"/>
      <c r="RJ13" s="45"/>
      <c r="RK13" s="45"/>
      <c r="RL13" s="45"/>
      <c r="RM13" s="45"/>
      <c r="RN13" s="45"/>
      <c r="RO13" s="45"/>
      <c r="RP13" s="45"/>
      <c r="RQ13" s="71"/>
      <c r="RR13" s="62"/>
      <c r="RS13" s="62"/>
      <c r="RT13" s="60"/>
      <c r="RU13" s="70"/>
      <c r="RV13" s="70"/>
      <c r="RW13" s="70"/>
      <c r="RX13" s="70"/>
      <c r="RY13" s="69"/>
      <c r="RZ13" s="65"/>
      <c r="SA13" s="30"/>
      <c r="SB13" s="30"/>
      <c r="SC13" s="30"/>
      <c r="SD13" s="30"/>
      <c r="SE13" s="65"/>
      <c r="SF13" s="30"/>
      <c r="SG13" s="30"/>
      <c r="SH13" s="30"/>
      <c r="SI13" s="30"/>
      <c r="SJ13" s="30"/>
      <c r="SK13" s="30"/>
      <c r="SL13" s="69"/>
      <c r="SM13" s="70"/>
      <c r="SN13" s="70"/>
      <c r="SO13" s="70"/>
      <c r="SP13" s="70"/>
      <c r="SQ13" s="70"/>
      <c r="SR13" s="70"/>
      <c r="SS13" s="75"/>
      <c r="ST13" s="75"/>
      <c r="SU13" s="75"/>
      <c r="SV13" s="75"/>
      <c r="SW13" s="75"/>
      <c r="SX13" s="75"/>
      <c r="SY13" s="75"/>
      <c r="SZ13" s="110"/>
      <c r="TA13" s="110"/>
      <c r="TB13" s="110"/>
      <c r="TC13" s="110"/>
      <c r="TD13" s="110"/>
      <c r="TE13" s="110"/>
      <c r="TF13" s="110"/>
      <c r="TG13" s="32"/>
      <c r="TH13" s="32"/>
      <c r="TI13" s="32"/>
      <c r="TJ13" s="32"/>
      <c r="TK13" s="32"/>
      <c r="TL13" s="32"/>
      <c r="TM13" s="32"/>
      <c r="TN13" s="32"/>
      <c r="TO13" s="32"/>
      <c r="TP13" s="32"/>
      <c r="TQ13" s="32"/>
      <c r="TR13" s="32"/>
      <c r="TS13" s="32"/>
      <c r="TT13" s="32"/>
      <c r="TU13" s="32"/>
      <c r="TV13" s="32"/>
      <c r="TW13" s="32"/>
      <c r="TX13" s="32"/>
      <c r="TY13" s="38"/>
      <c r="TZ13" s="38"/>
      <c r="UA13" s="38"/>
      <c r="UB13" s="33"/>
      <c r="UC13" s="33"/>
      <c r="UD13" s="38"/>
      <c r="UE13" s="32"/>
      <c r="UF13" s="32"/>
      <c r="UG13" s="32"/>
      <c r="UH13" s="32"/>
      <c r="UI13" s="32"/>
      <c r="UJ13" s="32"/>
      <c r="UK13" s="32"/>
      <c r="UL13" s="32"/>
      <c r="UM13" s="32"/>
      <c r="UN13" s="32"/>
      <c r="UO13" s="32"/>
      <c r="UP13" s="32"/>
      <c r="UQ13" s="32"/>
      <c r="UR13" s="32"/>
      <c r="US13" s="32"/>
      <c r="UT13" s="32"/>
      <c r="UU13" s="32"/>
      <c r="UV13" s="32"/>
      <c r="UW13" s="32"/>
      <c r="UX13" s="32"/>
      <c r="UY13" s="32"/>
      <c r="UZ13" s="32"/>
      <c r="VA13" s="32"/>
      <c r="VB13" s="32"/>
      <c r="VC13" s="32"/>
      <c r="VD13" s="32"/>
      <c r="VE13" s="32"/>
      <c r="VF13" s="33"/>
      <c r="VG13" s="32"/>
      <c r="VH13" s="33"/>
      <c r="VI13" s="32"/>
      <c r="VJ13" s="32"/>
      <c r="VK13" s="32"/>
      <c r="VL13" s="32"/>
      <c r="VM13" s="32"/>
      <c r="VN13" s="32"/>
      <c r="VO13" s="32"/>
      <c r="VP13" s="32"/>
      <c r="VQ13" s="32"/>
      <c r="VR13" s="32"/>
      <c r="VS13" s="32"/>
      <c r="VT13" s="32"/>
      <c r="VU13" s="70"/>
      <c r="VV13" s="70"/>
      <c r="VW13" s="70"/>
      <c r="VX13" s="60"/>
      <c r="VY13" s="60"/>
      <c r="VZ13" s="70"/>
      <c r="WA13" s="32"/>
      <c r="WB13" s="32"/>
      <c r="WC13" s="32"/>
      <c r="WD13" s="32"/>
      <c r="WE13" s="32"/>
      <c r="WF13" s="32"/>
      <c r="WG13" s="32"/>
      <c r="WH13" s="32"/>
      <c r="WI13" s="32"/>
      <c r="WJ13" s="33"/>
      <c r="WK13" s="32"/>
      <c r="WL13" s="32"/>
      <c r="WM13" s="32"/>
      <c r="WN13" s="32"/>
      <c r="WO13" s="32"/>
      <c r="WP13" s="32"/>
      <c r="WQ13" s="60"/>
      <c r="WR13" s="32"/>
      <c r="WS13" s="60"/>
      <c r="WT13" s="32"/>
      <c r="WU13" s="32"/>
      <c r="WV13" s="32"/>
      <c r="WW13" s="32"/>
      <c r="WX13" s="32"/>
      <c r="WY13" s="32"/>
      <c r="WZ13" s="32"/>
      <c r="XA13" s="32"/>
      <c r="XB13" s="32"/>
      <c r="XC13" s="32"/>
      <c r="XD13" s="32"/>
      <c r="XE13" s="32"/>
      <c r="XF13" s="32"/>
      <c r="XG13" s="32"/>
      <c r="XH13" s="32"/>
      <c r="XI13" s="32"/>
      <c r="XJ13" s="32"/>
      <c r="XK13" s="32"/>
      <c r="XL13" s="32"/>
      <c r="XM13" s="32"/>
      <c r="XN13" s="32"/>
      <c r="XO13" s="30"/>
      <c r="XP13" s="30"/>
      <c r="XQ13" s="30"/>
      <c r="XR13" s="30"/>
      <c r="XS13" s="30"/>
      <c r="XT13" s="30"/>
      <c r="XU13" s="30"/>
      <c r="XV13" s="30"/>
      <c r="XW13" s="30"/>
      <c r="XX13" s="30"/>
      <c r="XY13" s="30"/>
      <c r="XZ13" s="30"/>
      <c r="YA13" s="30"/>
      <c r="YB13" s="30"/>
      <c r="YC13" s="30"/>
      <c r="YD13" s="30"/>
      <c r="YE13" s="30"/>
      <c r="YF13" s="65"/>
      <c r="YG13" s="30"/>
      <c r="YH13" s="30"/>
      <c r="YI13" s="30"/>
      <c r="YJ13" s="30"/>
      <c r="YK13" s="30"/>
      <c r="YL13" s="30"/>
      <c r="YM13" s="30"/>
      <c r="YN13" s="79"/>
      <c r="YO13" s="30"/>
      <c r="YP13" s="30"/>
      <c r="YQ13" s="30"/>
      <c r="YR13" s="30"/>
      <c r="YS13" s="30"/>
      <c r="YT13" s="30"/>
      <c r="YU13" s="30"/>
      <c r="YV13" s="30"/>
      <c r="YW13" s="30"/>
      <c r="YX13" s="30"/>
      <c r="YY13" s="30"/>
      <c r="YZ13" s="30"/>
      <c r="ZA13" s="30"/>
      <c r="ZB13" s="30"/>
      <c r="ZC13" s="30"/>
      <c r="ZD13" s="30"/>
      <c r="ZE13" s="30"/>
      <c r="ZF13" s="30"/>
      <c r="ZG13" s="30"/>
      <c r="ZH13" s="30"/>
      <c r="ZI13" s="30"/>
      <c r="ZJ13" s="30"/>
      <c r="ZK13" s="30"/>
      <c r="ZL13" s="30"/>
      <c r="ZM13" s="30"/>
      <c r="ZN13" s="30"/>
      <c r="ZO13" s="30"/>
      <c r="ZP13" s="30"/>
      <c r="ZQ13" s="30"/>
      <c r="ZR13" s="30"/>
      <c r="ZS13" s="30"/>
      <c r="ZT13" s="30"/>
      <c r="ZU13" s="30"/>
      <c r="ZV13" s="30"/>
      <c r="ZW13" s="3" t="s">
        <v>45</v>
      </c>
      <c r="ZX13" s="31">
        <v>6</v>
      </c>
      <c r="ZY13" s="32"/>
      <c r="ZZ13" s="97"/>
      <c r="AAA13" t="s">
        <v>81</v>
      </c>
      <c r="AAC13" t="s">
        <v>141</v>
      </c>
      <c r="AAD13" t="s">
        <v>85</v>
      </c>
    </row>
    <row r="14" spans="1:706" x14ac:dyDescent="0.3">
      <c r="A14" s="3" t="s">
        <v>46</v>
      </c>
      <c r="B14" s="24" t="s">
        <v>132</v>
      </c>
      <c r="AF14" s="33"/>
      <c r="AG14" s="32"/>
      <c r="AH14" s="106"/>
      <c r="AI14" s="32"/>
      <c r="AJ14" s="32"/>
      <c r="AK14" s="32"/>
      <c r="AL14" s="32"/>
      <c r="AM14" s="32"/>
      <c r="AN14" s="32"/>
      <c r="AO14" s="32"/>
      <c r="AP14" s="33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K14" s="32"/>
      <c r="BL14" s="32"/>
      <c r="BM14" s="32"/>
      <c r="BN14" s="32"/>
      <c r="BO14" s="32"/>
      <c r="BP14" s="60"/>
      <c r="BQ14" s="32"/>
      <c r="BR14" s="32"/>
      <c r="BS14" s="32"/>
      <c r="BT14" s="32"/>
      <c r="BU14" s="32"/>
      <c r="BV14" s="32"/>
      <c r="BW14" s="32"/>
      <c r="BX14" s="32"/>
      <c r="BY14" s="32"/>
      <c r="BZ14" s="60"/>
      <c r="CA14" s="32"/>
      <c r="CB14" s="32"/>
      <c r="CC14" s="32"/>
      <c r="CD14" s="32"/>
      <c r="CE14" s="32"/>
      <c r="CF14" s="38"/>
      <c r="CG14" s="38"/>
      <c r="CH14" s="33"/>
      <c r="CI14" s="33"/>
      <c r="CJ14" s="38"/>
      <c r="CK14" s="38"/>
      <c r="CL14" s="38"/>
      <c r="CM14" s="38"/>
      <c r="CN14" s="38"/>
      <c r="CO14" s="33"/>
      <c r="CP14" s="45"/>
      <c r="CQ14" s="45"/>
      <c r="CR14" s="45"/>
      <c r="CS14" s="45"/>
      <c r="CT14" s="46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71"/>
      <c r="DP14" s="71"/>
      <c r="DQ14" s="62"/>
      <c r="DR14" s="62"/>
      <c r="DS14" s="62"/>
      <c r="DT14" s="71"/>
      <c r="DU14" s="71"/>
      <c r="DV14" s="71"/>
      <c r="DW14" s="71"/>
      <c r="DX14" s="71"/>
      <c r="DY14" s="62"/>
      <c r="DZ14" s="45"/>
      <c r="EA14" s="45"/>
      <c r="EB14" s="45"/>
      <c r="EC14" s="45"/>
      <c r="ED14" s="62"/>
      <c r="EE14" s="45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71"/>
      <c r="FO14" s="71"/>
      <c r="FP14" s="71"/>
      <c r="FQ14" s="71"/>
      <c r="FR14" s="71"/>
      <c r="FS14" s="71"/>
      <c r="FT14" s="71"/>
      <c r="FU14" s="71"/>
      <c r="FV14" s="71"/>
      <c r="FW14" s="71"/>
      <c r="FX14" s="71"/>
      <c r="FY14" s="71"/>
      <c r="FZ14" s="71"/>
      <c r="GA14" s="71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7"/>
      <c r="GN14" s="47"/>
      <c r="GO14" s="47"/>
      <c r="GP14" s="46"/>
      <c r="GQ14" s="46"/>
      <c r="GR14" s="47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6"/>
      <c r="HF14" s="45"/>
      <c r="HG14" s="46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71"/>
      <c r="IC14" s="71"/>
      <c r="ID14" s="71"/>
      <c r="IE14" s="62"/>
      <c r="IF14" s="62"/>
      <c r="IG14" s="71"/>
      <c r="IH14" s="45"/>
      <c r="II14" s="45"/>
      <c r="IJ14" s="45"/>
      <c r="IK14" s="45"/>
      <c r="IL14" s="45"/>
      <c r="IM14" s="45"/>
      <c r="IN14" s="45"/>
      <c r="IO14" s="62"/>
      <c r="IP14" s="45"/>
      <c r="IQ14" s="62"/>
      <c r="IR14" s="45"/>
      <c r="IS14" s="45"/>
      <c r="IT14" s="45"/>
      <c r="IU14" s="45"/>
      <c r="IV14" s="45"/>
      <c r="IW14" s="45"/>
      <c r="IX14" s="46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6"/>
      <c r="JN14" s="48"/>
      <c r="JO14" s="48"/>
      <c r="JP14" s="48"/>
      <c r="JQ14" s="48"/>
      <c r="JR14" s="48"/>
      <c r="JS14" s="48"/>
      <c r="JT14" s="48"/>
      <c r="JU14" s="48"/>
      <c r="JV14" s="48"/>
      <c r="JW14" s="48"/>
      <c r="JX14" s="48"/>
      <c r="JY14" s="48"/>
      <c r="JZ14" s="48"/>
      <c r="KA14" s="48"/>
      <c r="KB14" s="48"/>
      <c r="KC14" s="48"/>
      <c r="KD14" s="48"/>
      <c r="KE14" s="48"/>
      <c r="KF14" s="48"/>
      <c r="KG14" s="48"/>
      <c r="KH14" s="48"/>
      <c r="KI14" s="48"/>
      <c r="KJ14" s="181"/>
      <c r="KK14" s="181"/>
      <c r="KL14" s="181"/>
      <c r="KM14" s="187"/>
      <c r="KN14" s="181"/>
      <c r="KO14" s="180"/>
      <c r="KP14" s="181"/>
      <c r="KQ14" s="181"/>
      <c r="KR14" s="181"/>
      <c r="KS14" s="181"/>
      <c r="KT14" s="181"/>
      <c r="KU14" s="181"/>
      <c r="KV14" s="181"/>
      <c r="KW14" s="181"/>
      <c r="KX14" s="181"/>
      <c r="KY14" s="181"/>
      <c r="KZ14" s="181"/>
      <c r="LA14" s="181"/>
      <c r="LB14" s="181"/>
      <c r="LC14" s="181"/>
      <c r="LD14" s="181"/>
      <c r="LE14" s="181"/>
      <c r="LF14" s="181"/>
      <c r="LG14" s="181"/>
      <c r="LH14" s="181"/>
      <c r="LI14" s="181"/>
      <c r="LJ14" s="181"/>
      <c r="LK14" s="181"/>
      <c r="LL14" s="181"/>
      <c r="LM14" s="181"/>
      <c r="LN14" s="181"/>
      <c r="LO14" s="181"/>
      <c r="LP14" s="181"/>
      <c r="LQ14" s="181"/>
      <c r="LR14" s="181"/>
      <c r="LS14" s="181"/>
      <c r="LT14" s="181"/>
      <c r="LU14" s="181"/>
      <c r="LV14" s="181"/>
      <c r="LW14" s="181"/>
      <c r="LX14" s="181"/>
      <c r="LY14" s="181"/>
      <c r="LZ14" s="181"/>
      <c r="MA14" s="182"/>
      <c r="MB14" s="182"/>
      <c r="MC14" s="182"/>
      <c r="MD14" s="182"/>
      <c r="ME14" s="182"/>
      <c r="MF14" s="182"/>
      <c r="MG14" s="182">
        <v>8</v>
      </c>
      <c r="MH14" s="182">
        <v>8</v>
      </c>
      <c r="MI14" s="182">
        <v>8</v>
      </c>
      <c r="MJ14" s="182">
        <v>8</v>
      </c>
      <c r="MK14" s="182">
        <v>8</v>
      </c>
      <c r="ML14" s="182"/>
      <c r="MM14" s="182"/>
      <c r="MN14" s="182">
        <v>8</v>
      </c>
      <c r="MO14" s="182">
        <v>8</v>
      </c>
      <c r="MP14" s="185"/>
      <c r="MQ14" s="185"/>
      <c r="MR14" s="182">
        <v>8</v>
      </c>
      <c r="MS14" s="182"/>
      <c r="MT14" s="182"/>
      <c r="MU14" s="182">
        <v>8</v>
      </c>
      <c r="MV14" s="182">
        <v>8</v>
      </c>
      <c r="MW14" s="182">
        <v>8</v>
      </c>
      <c r="MX14" s="182">
        <v>8</v>
      </c>
      <c r="MY14" s="182">
        <v>8</v>
      </c>
      <c r="MZ14" s="182"/>
      <c r="NA14" s="182"/>
      <c r="NB14" s="182">
        <v>8</v>
      </c>
      <c r="NC14" s="182">
        <v>8</v>
      </c>
      <c r="ND14" s="182">
        <v>8</v>
      </c>
      <c r="NE14" s="182">
        <v>12</v>
      </c>
      <c r="NF14" s="182">
        <v>10</v>
      </c>
      <c r="NG14" s="183"/>
      <c r="NH14" s="62"/>
      <c r="NI14" s="62"/>
      <c r="NJ14" s="45"/>
      <c r="NK14" s="45"/>
      <c r="NL14" s="45"/>
      <c r="NM14" s="45"/>
      <c r="NN14" s="45"/>
      <c r="NO14" s="45"/>
      <c r="NP14" s="45"/>
      <c r="NQ14" s="45"/>
      <c r="NR14" s="45"/>
      <c r="NS14" s="45"/>
      <c r="NT14" s="45"/>
      <c r="NU14" s="45"/>
      <c r="NV14" s="45"/>
      <c r="NW14" s="45"/>
      <c r="NX14" s="45"/>
      <c r="NY14" s="45"/>
      <c r="NZ14" s="45"/>
      <c r="OA14" s="45"/>
      <c r="OB14" s="45"/>
      <c r="OC14" s="45"/>
      <c r="OD14" s="45"/>
      <c r="OE14" s="45"/>
      <c r="OF14" s="45"/>
      <c r="OG14" s="46"/>
      <c r="OH14" s="45"/>
      <c r="OI14" s="45"/>
      <c r="OJ14" s="45"/>
      <c r="OK14" s="45"/>
      <c r="OL14" s="45"/>
      <c r="OM14" s="45"/>
      <c r="ON14" s="45"/>
      <c r="OO14" s="45"/>
      <c r="OP14" s="45"/>
      <c r="OQ14" s="46"/>
      <c r="OR14" s="45"/>
      <c r="OS14" s="45"/>
      <c r="OT14" s="45"/>
      <c r="OU14" s="45"/>
      <c r="OV14" s="45"/>
      <c r="OW14" s="45"/>
      <c r="OX14" s="45"/>
      <c r="OY14" s="45"/>
      <c r="OZ14" s="45"/>
      <c r="PA14" s="45"/>
      <c r="PB14" s="45"/>
      <c r="PC14" s="45"/>
      <c r="PD14" s="45"/>
      <c r="PE14" s="45"/>
      <c r="PF14" s="45"/>
      <c r="PG14" s="45"/>
      <c r="PH14" s="45"/>
      <c r="PI14" s="45"/>
      <c r="PJ14" s="45"/>
      <c r="PK14" s="45"/>
      <c r="PL14" s="45"/>
      <c r="PM14" s="45"/>
      <c r="PN14" s="45"/>
      <c r="PO14" s="45"/>
      <c r="PP14" s="45"/>
      <c r="PQ14" s="62"/>
      <c r="PR14" s="45"/>
      <c r="PS14" s="45"/>
      <c r="PT14" s="45"/>
      <c r="PU14" s="45"/>
      <c r="PV14" s="45"/>
      <c r="PW14" s="45"/>
      <c r="PX14" s="45"/>
      <c r="PY14" s="45"/>
      <c r="PZ14" s="45"/>
      <c r="QA14" s="62"/>
      <c r="QB14" s="45"/>
      <c r="QC14" s="45"/>
      <c r="QD14" s="45"/>
      <c r="QE14" s="45"/>
      <c r="QF14" s="45"/>
      <c r="QG14" s="47"/>
      <c r="QH14" s="47"/>
      <c r="QI14" s="46"/>
      <c r="QJ14" s="46"/>
      <c r="QK14" s="47"/>
      <c r="QL14" s="47"/>
      <c r="QM14" s="47"/>
      <c r="QN14" s="47"/>
      <c r="QO14" s="47"/>
      <c r="QP14" s="46"/>
      <c r="QQ14" s="45"/>
      <c r="QR14" s="45"/>
      <c r="QS14" s="45"/>
      <c r="QT14" s="45"/>
      <c r="QU14" s="46"/>
      <c r="QV14" s="45"/>
      <c r="QW14" s="45"/>
      <c r="QX14" s="45"/>
      <c r="QY14" s="45"/>
      <c r="QZ14" s="45"/>
      <c r="RA14" s="45"/>
      <c r="RB14" s="45"/>
      <c r="RC14" s="45"/>
      <c r="RD14" s="45"/>
      <c r="RE14" s="45"/>
      <c r="RF14" s="45"/>
      <c r="RG14" s="45"/>
      <c r="RH14" s="45"/>
      <c r="RI14" s="45"/>
      <c r="RJ14" s="45"/>
      <c r="RK14" s="45"/>
      <c r="RL14" s="45"/>
      <c r="RM14" s="45"/>
      <c r="RN14" s="45"/>
      <c r="RO14" s="45"/>
      <c r="RP14" s="45"/>
      <c r="RQ14" s="71"/>
      <c r="RR14" s="62"/>
      <c r="RS14" s="62"/>
      <c r="RT14" s="60"/>
      <c r="RU14" s="70"/>
      <c r="RV14" s="70"/>
      <c r="RW14" s="70"/>
      <c r="RX14" s="70"/>
      <c r="RY14" s="69"/>
      <c r="RZ14" s="65"/>
      <c r="SA14" s="30"/>
      <c r="SB14" s="30"/>
      <c r="SC14" s="30"/>
      <c r="SD14" s="30"/>
      <c r="SE14" s="65"/>
      <c r="SF14" s="30"/>
      <c r="SG14" s="30"/>
      <c r="SH14" s="30"/>
      <c r="SI14" s="30"/>
      <c r="SJ14" s="30"/>
      <c r="SK14" s="30"/>
      <c r="SL14" s="69"/>
      <c r="SM14" s="70"/>
      <c r="SN14" s="70"/>
      <c r="SO14" s="70"/>
      <c r="SP14" s="70"/>
      <c r="SQ14" s="70"/>
      <c r="SR14" s="70"/>
      <c r="SS14" s="75"/>
      <c r="ST14" s="75"/>
      <c r="SU14" s="75"/>
      <c r="SV14" s="75"/>
      <c r="SW14" s="75"/>
      <c r="SX14" s="75"/>
      <c r="SY14" s="75"/>
      <c r="SZ14" s="110"/>
      <c r="TA14" s="110"/>
      <c r="TB14" s="110"/>
      <c r="TC14" s="110"/>
      <c r="TD14" s="110"/>
      <c r="TE14" s="110"/>
      <c r="TF14" s="110"/>
      <c r="TG14" s="32"/>
      <c r="TH14" s="32"/>
      <c r="TI14" s="32"/>
      <c r="TJ14" s="32"/>
      <c r="TK14" s="32"/>
      <c r="TL14" s="32"/>
      <c r="TM14" s="32"/>
      <c r="TN14" s="32"/>
      <c r="TO14" s="32"/>
      <c r="TP14" s="32"/>
      <c r="TQ14" s="32"/>
      <c r="TR14" s="32"/>
      <c r="TS14" s="32"/>
      <c r="TT14" s="32"/>
      <c r="TU14" s="32"/>
      <c r="TV14" s="32"/>
      <c r="TW14" s="32"/>
      <c r="TX14" s="32"/>
      <c r="TY14" s="38"/>
      <c r="TZ14" s="38"/>
      <c r="UA14" s="38"/>
      <c r="UB14" s="33"/>
      <c r="UC14" s="33"/>
      <c r="UD14" s="38"/>
      <c r="UE14" s="32"/>
      <c r="UF14" s="32"/>
      <c r="UG14" s="32"/>
      <c r="UH14" s="32"/>
      <c r="UI14" s="32"/>
      <c r="UJ14" s="32"/>
      <c r="UK14" s="32"/>
      <c r="UL14" s="32"/>
      <c r="UM14" s="32"/>
      <c r="UN14" s="32"/>
      <c r="UO14" s="32"/>
      <c r="UP14" s="32"/>
      <c r="UQ14" s="32"/>
      <c r="UR14" s="32"/>
      <c r="US14" s="32"/>
      <c r="UT14" s="32"/>
      <c r="UU14" s="32"/>
      <c r="UV14" s="32"/>
      <c r="UW14" s="32"/>
      <c r="UX14" s="32"/>
      <c r="UY14" s="32"/>
      <c r="UZ14" s="32"/>
      <c r="VA14" s="32"/>
      <c r="VB14" s="32"/>
      <c r="VC14" s="32"/>
      <c r="VJ14" s="32"/>
      <c r="VK14" s="32"/>
      <c r="VM14" s="217">
        <v>5</v>
      </c>
      <c r="VN14" s="35" t="s">
        <v>165</v>
      </c>
      <c r="VO14" s="33"/>
      <c r="VP14" s="32"/>
      <c r="VQ14" s="32"/>
      <c r="VR14" s="32"/>
      <c r="VS14" s="32"/>
      <c r="VT14" s="32"/>
      <c r="VU14" s="70"/>
      <c r="VV14" s="70"/>
      <c r="VW14" s="70"/>
      <c r="VX14" s="60"/>
      <c r="VY14" s="60"/>
      <c r="VZ14" s="70"/>
      <c r="WA14" s="32"/>
      <c r="WB14" s="32"/>
      <c r="WC14" s="32"/>
      <c r="WD14" s="32"/>
      <c r="WE14" s="32"/>
      <c r="WF14" s="32"/>
      <c r="WG14" s="32"/>
      <c r="WH14" s="32"/>
      <c r="WI14" s="32"/>
      <c r="WJ14" s="33"/>
      <c r="WK14" s="32"/>
      <c r="WL14" s="32"/>
      <c r="WM14" s="32"/>
      <c r="WN14" s="32"/>
      <c r="WO14" s="32"/>
      <c r="WP14" s="32"/>
      <c r="WQ14" s="60"/>
      <c r="WR14" s="32"/>
      <c r="WS14" s="60"/>
      <c r="WT14" s="32"/>
      <c r="WU14" s="32"/>
      <c r="WV14" s="32"/>
      <c r="WW14" s="32"/>
      <c r="WX14" s="32"/>
      <c r="WY14" s="32"/>
      <c r="WZ14" s="32"/>
      <c r="XA14" s="32"/>
      <c r="XB14" s="32"/>
      <c r="XC14" s="32"/>
      <c r="XD14" s="32"/>
      <c r="XE14" s="32"/>
      <c r="XF14" s="32"/>
      <c r="XG14" s="32"/>
      <c r="XH14" s="32"/>
      <c r="XI14" s="32"/>
      <c r="XJ14" s="32"/>
      <c r="XK14" s="32"/>
      <c r="XL14" s="32"/>
      <c r="XM14" s="32"/>
      <c r="XN14" s="32"/>
      <c r="XO14" s="30"/>
      <c r="XP14" s="30"/>
      <c r="XQ14" s="30"/>
      <c r="XR14" s="30"/>
      <c r="XS14" s="30"/>
      <c r="XT14" s="30"/>
      <c r="XU14" s="30"/>
      <c r="XV14" s="30"/>
      <c r="XW14" s="30"/>
      <c r="XX14" s="30"/>
      <c r="XY14" s="30"/>
      <c r="XZ14" s="30"/>
      <c r="YA14" s="30"/>
      <c r="YB14" s="30"/>
      <c r="YC14" s="30"/>
      <c r="YD14" s="30"/>
      <c r="YE14" s="30"/>
      <c r="YF14" s="65"/>
      <c r="YG14" s="30"/>
      <c r="YH14" s="30"/>
      <c r="YI14" s="30"/>
      <c r="YJ14" s="30"/>
      <c r="YK14" s="30"/>
      <c r="YL14" s="30"/>
      <c r="YM14" s="30"/>
      <c r="YN14" s="79"/>
      <c r="YO14" s="30"/>
      <c r="YP14" s="30"/>
      <c r="YQ14" s="30"/>
      <c r="YR14" s="30"/>
      <c r="YS14" s="30"/>
      <c r="YT14" s="30"/>
      <c r="YU14" s="30"/>
      <c r="YV14" s="30"/>
      <c r="YW14" s="30"/>
      <c r="YX14" s="30"/>
      <c r="YY14" s="30"/>
      <c r="YZ14" s="30"/>
      <c r="ZA14" s="30"/>
      <c r="ZB14" s="30"/>
      <c r="ZC14" s="30"/>
      <c r="ZD14" s="30"/>
      <c r="ZE14" s="30"/>
      <c r="ZF14" s="30"/>
      <c r="ZG14" s="30"/>
      <c r="ZH14" s="30"/>
      <c r="ZI14" s="30"/>
      <c r="ZJ14" s="30"/>
      <c r="ZK14" s="30"/>
      <c r="ZL14" s="30"/>
      <c r="ZM14" s="30"/>
      <c r="ZN14" s="30"/>
      <c r="ZO14" s="30"/>
      <c r="ZP14" s="30"/>
      <c r="ZQ14" s="30"/>
      <c r="ZR14" s="30"/>
      <c r="ZS14" s="30"/>
      <c r="ZT14" s="30"/>
      <c r="ZU14" s="30"/>
      <c r="ZV14" s="30"/>
      <c r="ZW14" s="3" t="s">
        <v>46</v>
      </c>
      <c r="ZX14" s="31">
        <v>4</v>
      </c>
      <c r="ZY14" s="32"/>
      <c r="ZZ14" s="97"/>
      <c r="AAA14" t="s">
        <v>82</v>
      </c>
      <c r="AAC14" t="s">
        <v>142</v>
      </c>
      <c r="AAD14" t="s">
        <v>86</v>
      </c>
    </row>
    <row r="15" spans="1:706" x14ac:dyDescent="0.3">
      <c r="A15" s="3" t="s">
        <v>47</v>
      </c>
      <c r="B15" s="24" t="s">
        <v>133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33"/>
      <c r="AG15" s="50"/>
      <c r="AH15" s="50"/>
      <c r="AI15" s="50"/>
      <c r="AJ15" s="50"/>
      <c r="AK15" s="50"/>
      <c r="AL15" s="50"/>
      <c r="AM15" s="41"/>
      <c r="AN15" s="50"/>
      <c r="AO15" s="50"/>
      <c r="AP15" s="33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K15" s="50"/>
      <c r="BL15" s="50"/>
      <c r="BM15" s="50"/>
      <c r="BN15" s="50"/>
      <c r="BO15" s="50"/>
      <c r="BP15" s="61"/>
      <c r="BQ15" s="50"/>
      <c r="BR15" s="50"/>
      <c r="BS15" s="50"/>
      <c r="BT15" s="50"/>
      <c r="BU15" s="50"/>
      <c r="BV15" s="50"/>
      <c r="BW15" s="50"/>
      <c r="BX15" s="50"/>
      <c r="BY15" s="50"/>
      <c r="BZ15" s="61"/>
      <c r="CA15" s="50"/>
      <c r="CB15" s="50"/>
      <c r="CC15" s="50"/>
      <c r="CD15" s="50"/>
      <c r="CE15" s="50"/>
      <c r="CF15" s="38"/>
      <c r="CG15" s="38"/>
      <c r="CH15" s="33"/>
      <c r="CI15" s="33"/>
      <c r="CJ15" s="38"/>
      <c r="CK15" s="38"/>
      <c r="CL15" s="38"/>
      <c r="CM15" s="38"/>
      <c r="CN15" s="38"/>
      <c r="CO15" s="33"/>
      <c r="CP15" s="51"/>
      <c r="CQ15" s="51"/>
      <c r="CR15" s="51"/>
      <c r="CS15" s="51"/>
      <c r="CT15" s="46"/>
      <c r="CU15" s="45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72"/>
      <c r="DP15" s="72"/>
      <c r="DQ15" s="63"/>
      <c r="DR15" s="63"/>
      <c r="DS15" s="63"/>
      <c r="DT15" s="72"/>
      <c r="DU15" s="72"/>
      <c r="DV15" s="72"/>
      <c r="DW15" s="72"/>
      <c r="DX15" s="72"/>
      <c r="DY15" s="63"/>
      <c r="DZ15" s="51"/>
      <c r="EA15" s="51"/>
      <c r="EB15" s="51"/>
      <c r="EC15" s="51"/>
      <c r="ED15" s="63"/>
      <c r="EE15" s="51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47"/>
      <c r="GN15" s="47"/>
      <c r="GO15" s="47"/>
      <c r="GP15" s="46"/>
      <c r="GQ15" s="46"/>
      <c r="GR15" s="47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46"/>
      <c r="HF15" s="51"/>
      <c r="HG15" s="46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72"/>
      <c r="IC15" s="72"/>
      <c r="ID15" s="72"/>
      <c r="IE15" s="63"/>
      <c r="IF15" s="63"/>
      <c r="IG15" s="72"/>
      <c r="IH15" s="51"/>
      <c r="II15" s="51"/>
      <c r="IJ15" s="51"/>
      <c r="IK15" s="51"/>
      <c r="IL15" s="51"/>
      <c r="IM15" s="51"/>
      <c r="IN15" s="51"/>
      <c r="IO15" s="63"/>
      <c r="IP15" s="51"/>
      <c r="IQ15" s="63"/>
      <c r="IR15" s="51"/>
      <c r="IS15" s="51"/>
      <c r="IT15" s="51"/>
      <c r="IU15" s="51"/>
      <c r="IV15" s="51"/>
      <c r="IW15" s="51"/>
      <c r="IX15" s="46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46"/>
      <c r="JN15" s="48"/>
      <c r="JO15" s="48"/>
      <c r="JP15" s="48"/>
      <c r="JQ15" s="48"/>
      <c r="JR15" s="48"/>
      <c r="JS15" s="48"/>
      <c r="JT15" s="48"/>
      <c r="JU15" s="48"/>
      <c r="JV15" s="48"/>
      <c r="JW15" s="48"/>
      <c r="JX15" s="48"/>
      <c r="JY15" s="48"/>
      <c r="JZ15" s="48"/>
      <c r="KA15" s="48"/>
      <c r="KB15" s="48"/>
      <c r="KC15" s="48"/>
      <c r="KD15" s="48"/>
      <c r="KE15" s="48"/>
      <c r="KF15" s="48"/>
      <c r="KG15" s="48"/>
      <c r="KH15" s="48"/>
      <c r="KI15" s="48"/>
      <c r="KJ15" s="181">
        <v>8</v>
      </c>
      <c r="KK15" s="181">
        <v>8</v>
      </c>
      <c r="KL15" s="181">
        <v>8</v>
      </c>
      <c r="KM15" s="187"/>
      <c r="KN15" s="181">
        <v>8</v>
      </c>
      <c r="KO15" s="181"/>
      <c r="KP15" s="181"/>
      <c r="KQ15" s="181">
        <v>8</v>
      </c>
      <c r="KR15" s="181">
        <v>8</v>
      </c>
      <c r="KS15" s="181">
        <v>8</v>
      </c>
      <c r="KT15" s="181">
        <v>8</v>
      </c>
      <c r="KU15" s="181">
        <v>8</v>
      </c>
      <c r="KV15" s="181"/>
      <c r="KW15" s="181"/>
      <c r="KX15" s="181">
        <v>8</v>
      </c>
      <c r="KY15" s="181">
        <v>8</v>
      </c>
      <c r="KZ15" s="181">
        <v>8</v>
      </c>
      <c r="LA15" s="181">
        <v>8</v>
      </c>
      <c r="LB15" s="181">
        <v>8</v>
      </c>
      <c r="LC15" s="181"/>
      <c r="LD15" s="181"/>
      <c r="LE15" s="181">
        <v>8</v>
      </c>
      <c r="LF15" s="181">
        <v>8</v>
      </c>
      <c r="LG15" s="181">
        <v>8</v>
      </c>
      <c r="LH15" s="181">
        <v>8</v>
      </c>
      <c r="LI15" s="181">
        <v>6</v>
      </c>
      <c r="LJ15" s="181"/>
      <c r="LK15" s="181"/>
      <c r="LL15" s="181"/>
      <c r="LM15" s="181"/>
      <c r="LN15" s="181"/>
      <c r="LO15" s="181"/>
      <c r="LP15" s="181"/>
      <c r="LQ15" s="181"/>
      <c r="LR15" s="181"/>
      <c r="LS15" s="181"/>
      <c r="LT15" s="180"/>
      <c r="LU15" s="181"/>
      <c r="LV15" s="181"/>
      <c r="LW15" s="181"/>
      <c r="LX15" s="181"/>
      <c r="LY15" s="181"/>
      <c r="LZ15" s="181"/>
      <c r="MA15" s="182"/>
      <c r="MB15" s="182"/>
      <c r="MC15" s="182"/>
      <c r="MD15" s="182"/>
      <c r="ME15" s="182"/>
      <c r="MF15" s="182"/>
      <c r="MG15" s="182"/>
      <c r="MH15" s="182"/>
      <c r="MI15" s="182"/>
      <c r="MJ15" s="182"/>
      <c r="MK15" s="182"/>
      <c r="ML15" s="182"/>
      <c r="MM15" s="182"/>
      <c r="MN15" s="182"/>
      <c r="MO15" s="182"/>
      <c r="MP15" s="185"/>
      <c r="MQ15" s="185"/>
      <c r="MR15" s="182"/>
      <c r="MS15" s="182"/>
      <c r="MT15" s="182"/>
      <c r="MU15" s="182"/>
      <c r="MV15" s="182"/>
      <c r="MW15" s="182"/>
      <c r="MX15" s="182"/>
      <c r="MY15" s="182"/>
      <c r="MZ15" s="182"/>
      <c r="NA15" s="182"/>
      <c r="NB15" s="182"/>
      <c r="NC15" s="182"/>
      <c r="ND15" s="182"/>
      <c r="NE15" s="182"/>
      <c r="NF15" s="182"/>
      <c r="NG15" s="183"/>
      <c r="NH15" s="62"/>
      <c r="NI15" s="62"/>
      <c r="NJ15" s="45"/>
      <c r="NK15" s="45"/>
      <c r="NL15" s="45"/>
      <c r="NM15" s="45"/>
      <c r="NN15" s="45"/>
      <c r="NO15" s="45"/>
      <c r="NP15" s="45"/>
      <c r="NQ15" s="45"/>
      <c r="NR15" s="45"/>
      <c r="NS15" s="45"/>
      <c r="NT15" s="45"/>
      <c r="NU15" s="45"/>
      <c r="NV15" s="45"/>
      <c r="NW15" s="45"/>
      <c r="NX15" s="45"/>
      <c r="NY15" s="45"/>
      <c r="NZ15" s="45"/>
      <c r="OA15" s="45"/>
      <c r="OB15" s="45"/>
      <c r="OC15" s="45"/>
      <c r="OD15" s="45"/>
      <c r="OE15" s="45"/>
      <c r="OF15" s="45"/>
      <c r="OG15" s="46"/>
      <c r="OH15" s="45"/>
      <c r="OI15" s="45"/>
      <c r="OJ15" s="45"/>
      <c r="OK15" s="45"/>
      <c r="OL15" s="45"/>
      <c r="OM15" s="45"/>
      <c r="ON15" s="45"/>
      <c r="OO15" s="45"/>
      <c r="OP15" s="45"/>
      <c r="OQ15" s="46"/>
      <c r="OR15" s="45"/>
      <c r="OS15" s="45"/>
      <c r="OT15" s="45"/>
      <c r="OU15" s="45"/>
      <c r="OV15" s="45"/>
      <c r="OW15" s="45"/>
      <c r="OX15" s="45"/>
      <c r="OY15" s="45"/>
      <c r="OZ15" s="45"/>
      <c r="PA15" s="45"/>
      <c r="PB15" s="45"/>
      <c r="PC15" s="45"/>
      <c r="PD15" s="45"/>
      <c r="PE15" s="45"/>
      <c r="PF15" s="45"/>
      <c r="PG15" s="45"/>
      <c r="PH15" s="45"/>
      <c r="PI15" s="45"/>
      <c r="PJ15" s="45"/>
      <c r="PK15" s="45"/>
      <c r="PL15" s="45"/>
      <c r="PM15" s="45"/>
      <c r="PN15" s="45"/>
      <c r="PO15" s="45"/>
      <c r="PP15" s="45"/>
      <c r="PQ15" s="62"/>
      <c r="PR15" s="45"/>
      <c r="PS15" s="45"/>
      <c r="PT15" s="45"/>
      <c r="PU15" s="45"/>
      <c r="PV15" s="45"/>
      <c r="PW15" s="45"/>
      <c r="PX15" s="45"/>
      <c r="PY15" s="45"/>
      <c r="PZ15" s="45"/>
      <c r="QA15" s="62"/>
      <c r="QB15" s="45"/>
      <c r="QC15" s="45"/>
      <c r="QD15" s="45"/>
      <c r="QE15" s="45"/>
      <c r="QF15" s="45"/>
      <c r="QG15" s="47"/>
      <c r="QH15" s="47"/>
      <c r="QI15" s="46"/>
      <c r="QJ15" s="46"/>
      <c r="QK15" s="47"/>
      <c r="QL15" s="47"/>
      <c r="QM15" s="47"/>
      <c r="QN15" s="47"/>
      <c r="QO15" s="47"/>
      <c r="QP15" s="46"/>
      <c r="QQ15" s="45"/>
      <c r="QR15" s="45"/>
      <c r="QS15" s="45"/>
      <c r="QT15" s="45"/>
      <c r="QU15" s="46"/>
      <c r="QV15" s="45"/>
      <c r="QW15" s="45"/>
      <c r="QX15" s="45"/>
      <c r="QY15" s="45"/>
      <c r="QZ15" s="45"/>
      <c r="RA15" s="45"/>
      <c r="RB15" s="45"/>
      <c r="RC15" s="45"/>
      <c r="RD15" s="45"/>
      <c r="RE15" s="45"/>
      <c r="RF15" s="45"/>
      <c r="RG15" s="45"/>
      <c r="RH15" s="45"/>
      <c r="RI15" s="45"/>
      <c r="RJ15" s="45"/>
      <c r="RK15" s="45"/>
      <c r="RL15" s="45"/>
      <c r="RM15" s="45"/>
      <c r="RN15" s="45"/>
      <c r="RO15" s="45"/>
      <c r="RP15" s="45"/>
      <c r="RQ15" s="71"/>
      <c r="RR15" s="62"/>
      <c r="RS15" s="62"/>
      <c r="RT15" s="60"/>
      <c r="RU15" s="70"/>
      <c r="RV15" s="70"/>
      <c r="RW15" s="70"/>
      <c r="RX15" s="70"/>
      <c r="RY15" s="69"/>
      <c r="RZ15" s="65"/>
      <c r="SA15" s="30"/>
      <c r="SB15" s="30"/>
      <c r="SC15" s="30"/>
      <c r="SD15" s="30"/>
      <c r="SE15" s="65"/>
      <c r="SF15" s="30"/>
      <c r="SG15" s="30"/>
      <c r="SH15" s="30"/>
      <c r="SI15" s="30"/>
      <c r="SJ15" s="30"/>
      <c r="SK15" s="30"/>
      <c r="SL15" s="69"/>
      <c r="SM15" s="70"/>
      <c r="SN15" s="70"/>
      <c r="SO15" s="70"/>
      <c r="SP15" s="70"/>
      <c r="SQ15" s="70"/>
      <c r="SR15" s="70"/>
      <c r="SS15" s="75"/>
      <c r="ST15" s="75"/>
      <c r="SU15" s="75"/>
      <c r="SV15" s="75"/>
      <c r="SW15" s="75"/>
      <c r="SX15" s="75"/>
      <c r="SY15" s="75"/>
      <c r="SZ15" s="110"/>
      <c r="TA15" s="110"/>
      <c r="TB15" s="110"/>
      <c r="TC15" s="110"/>
      <c r="TD15" s="110"/>
      <c r="TE15" s="110"/>
      <c r="TF15" s="110"/>
      <c r="TG15" s="32"/>
      <c r="TH15" s="32"/>
      <c r="TI15" s="32"/>
      <c r="TJ15" s="32"/>
      <c r="TK15" s="32"/>
      <c r="TL15" s="32"/>
      <c r="TM15" s="32"/>
      <c r="TN15" s="32"/>
      <c r="TO15" s="32"/>
      <c r="TP15" s="32"/>
      <c r="TQ15" s="32"/>
      <c r="TR15" s="32"/>
      <c r="TS15" s="32"/>
      <c r="TT15" s="32"/>
      <c r="TU15" s="32"/>
      <c r="TV15" s="32"/>
      <c r="TW15" s="32"/>
      <c r="TX15" s="32"/>
      <c r="TY15" s="38"/>
      <c r="TZ15" s="38"/>
      <c r="UA15" s="38"/>
      <c r="UB15" s="33"/>
      <c r="UC15" s="33"/>
      <c r="UD15" s="38"/>
      <c r="UE15" s="32"/>
      <c r="UF15" s="32"/>
      <c r="UG15" s="32"/>
      <c r="UH15" s="32"/>
      <c r="UI15" s="32"/>
      <c r="UJ15" s="32"/>
      <c r="UK15" s="32"/>
      <c r="UL15" s="32"/>
      <c r="UM15" s="32"/>
      <c r="UN15" s="32"/>
      <c r="UO15" s="32"/>
      <c r="UP15" s="32"/>
      <c r="UQ15" s="32"/>
      <c r="UR15" s="32"/>
      <c r="US15" s="32"/>
      <c r="UT15" s="32"/>
      <c r="UU15" s="32"/>
      <c r="UV15" s="32"/>
      <c r="UW15" s="32"/>
      <c r="UX15" s="32"/>
      <c r="UY15" s="32"/>
      <c r="UZ15" s="32"/>
      <c r="VA15" s="32"/>
      <c r="VB15" s="32"/>
      <c r="VC15" s="32"/>
      <c r="VD15" s="32"/>
      <c r="VE15" s="32"/>
      <c r="VF15" s="33"/>
      <c r="VG15" s="32"/>
      <c r="VH15" s="33"/>
      <c r="VI15" s="32"/>
      <c r="VJ15" s="32"/>
      <c r="VK15" s="32"/>
      <c r="VL15" s="32"/>
      <c r="VM15" s="32"/>
      <c r="VN15" s="32"/>
      <c r="VO15" s="32"/>
      <c r="VP15" s="32"/>
      <c r="VQ15" s="32"/>
      <c r="VR15" s="32"/>
      <c r="VS15" s="32"/>
      <c r="VT15" s="32"/>
      <c r="VU15" s="70"/>
      <c r="VV15" s="70"/>
      <c r="VW15" s="70"/>
      <c r="VX15" s="60"/>
      <c r="VY15" s="60"/>
      <c r="VZ15" s="70"/>
      <c r="WA15" s="32"/>
      <c r="WB15" s="32"/>
      <c r="WC15" s="32"/>
      <c r="WD15" s="32"/>
      <c r="WE15" s="32"/>
      <c r="WF15" s="32"/>
      <c r="WG15" s="32"/>
      <c r="WH15" s="32"/>
      <c r="WI15" s="32"/>
      <c r="WJ15" s="33"/>
      <c r="WK15" s="32"/>
      <c r="WL15" s="32"/>
      <c r="WM15" s="32"/>
      <c r="WN15" s="32"/>
      <c r="WO15" s="32"/>
      <c r="WP15" s="32"/>
      <c r="WQ15" s="60"/>
      <c r="WR15" s="32"/>
      <c r="WS15" s="60"/>
      <c r="WT15" s="32"/>
      <c r="WU15" s="32"/>
      <c r="WV15" s="32"/>
      <c r="WW15" s="32"/>
      <c r="WX15" s="32"/>
      <c r="WY15" s="32"/>
      <c r="WZ15" s="32"/>
      <c r="XA15" s="32"/>
      <c r="XB15" s="32"/>
      <c r="XC15" s="32"/>
      <c r="XD15" s="32"/>
      <c r="XE15" s="32"/>
      <c r="XF15" s="32"/>
      <c r="XG15" s="32"/>
      <c r="XH15" s="32"/>
      <c r="XI15" s="32"/>
      <c r="XJ15" s="32"/>
      <c r="XK15" s="32"/>
      <c r="XL15" s="32"/>
      <c r="XM15" s="32"/>
      <c r="XN15" s="32"/>
      <c r="XO15" s="30"/>
      <c r="XP15" s="30"/>
      <c r="XQ15" s="30"/>
      <c r="XR15" s="30"/>
      <c r="XS15" s="30"/>
      <c r="XT15" s="30"/>
      <c r="XU15" s="30"/>
      <c r="XV15" s="30"/>
      <c r="XW15" s="30"/>
      <c r="XX15" s="30"/>
      <c r="XY15" s="30"/>
      <c r="XZ15" s="30"/>
      <c r="YA15" s="30"/>
      <c r="YB15" s="30"/>
      <c r="YC15" s="30"/>
      <c r="YD15" s="30"/>
      <c r="YE15" s="30"/>
      <c r="YF15" s="65"/>
      <c r="YG15" s="30"/>
      <c r="YH15" s="30"/>
      <c r="YI15" s="30"/>
      <c r="YJ15" s="30"/>
      <c r="YK15" s="30"/>
      <c r="YL15" s="30"/>
      <c r="YM15" s="30"/>
      <c r="YN15" s="79"/>
      <c r="YO15" s="30"/>
      <c r="YP15" s="30"/>
      <c r="YQ15" s="30"/>
      <c r="YR15" s="30"/>
      <c r="YS15" s="30"/>
      <c r="YT15" s="30"/>
      <c r="YU15" s="30"/>
      <c r="YV15" s="30"/>
      <c r="YW15" s="30"/>
      <c r="YX15" s="30"/>
      <c r="YY15" s="30"/>
      <c r="YZ15" s="30"/>
      <c r="ZA15" s="30"/>
      <c r="ZB15" s="30"/>
      <c r="ZC15" s="30"/>
      <c r="ZD15" s="30"/>
      <c r="ZE15" s="30"/>
      <c r="ZF15" s="30"/>
      <c r="ZG15" s="30"/>
      <c r="ZH15" s="30"/>
      <c r="ZI15" s="30"/>
      <c r="ZJ15" s="30"/>
      <c r="ZK15" s="30"/>
      <c r="ZL15" s="30"/>
      <c r="ZM15" s="30"/>
      <c r="ZN15" s="30"/>
      <c r="ZO15" s="30"/>
      <c r="ZP15" s="30"/>
      <c r="ZQ15" s="30"/>
      <c r="ZR15" s="30"/>
      <c r="ZS15" s="30"/>
      <c r="ZT15" s="30"/>
      <c r="ZU15" s="30"/>
      <c r="ZV15" s="30"/>
      <c r="ZW15" s="3" t="s">
        <v>47</v>
      </c>
      <c r="ZX15" s="31">
        <v>6</v>
      </c>
      <c r="ZY15" s="32"/>
      <c r="ZZ15" s="97"/>
      <c r="AAA15" t="s">
        <v>89</v>
      </c>
      <c r="AAC15" t="s">
        <v>143</v>
      </c>
      <c r="AAD15" t="s">
        <v>87</v>
      </c>
    </row>
    <row r="16" spans="1:706" x14ac:dyDescent="0.3">
      <c r="A16" s="3" t="s">
        <v>48</v>
      </c>
      <c r="B16" s="24" t="s">
        <v>133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33"/>
      <c r="AG16" s="50"/>
      <c r="AH16" s="50"/>
      <c r="AI16" s="32"/>
      <c r="AJ16" s="40"/>
      <c r="AK16" s="32"/>
      <c r="AL16" s="50"/>
      <c r="AM16" s="111"/>
      <c r="AP16" s="96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101"/>
      <c r="BG16" s="50"/>
      <c r="BK16" s="50"/>
      <c r="BL16" s="50"/>
      <c r="BM16" s="50"/>
      <c r="BN16" s="50"/>
      <c r="BO16" s="50"/>
      <c r="BP16" s="61"/>
      <c r="BQ16" s="50"/>
      <c r="BR16" s="50"/>
      <c r="BS16" s="50"/>
      <c r="BT16" s="50"/>
      <c r="BU16" s="50"/>
      <c r="BV16" s="50"/>
      <c r="BW16" s="50"/>
      <c r="BX16" s="50"/>
      <c r="BY16" s="50"/>
      <c r="BZ16" s="61"/>
      <c r="CA16" s="50"/>
      <c r="CB16" s="50"/>
      <c r="CC16" s="50"/>
      <c r="CD16" s="50"/>
      <c r="CE16" s="50"/>
      <c r="CF16" s="38"/>
      <c r="CG16" s="38"/>
      <c r="CH16" s="33"/>
      <c r="CI16" s="33"/>
      <c r="CJ16" s="38"/>
      <c r="CK16" s="38"/>
      <c r="CL16" s="38"/>
      <c r="CM16" s="38"/>
      <c r="CN16" s="38"/>
      <c r="CO16" s="33"/>
      <c r="CP16" s="51"/>
      <c r="CQ16" s="51"/>
      <c r="CR16" s="51"/>
      <c r="CS16" s="51"/>
      <c r="CT16" s="46"/>
      <c r="CU16" s="45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72"/>
      <c r="DP16" s="72"/>
      <c r="DQ16" s="63"/>
      <c r="DR16" s="63"/>
      <c r="DS16" s="63"/>
      <c r="DT16" s="72"/>
      <c r="DU16" s="72"/>
      <c r="DV16" s="72"/>
      <c r="DW16" s="72"/>
      <c r="DX16" s="72"/>
      <c r="DY16" s="63"/>
      <c r="DZ16" s="51"/>
      <c r="EA16" s="51"/>
      <c r="EB16" s="51"/>
      <c r="EC16" s="51"/>
      <c r="ED16" s="63"/>
      <c r="EE16" s="51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47"/>
      <c r="GN16" s="47"/>
      <c r="GO16" s="47"/>
      <c r="GP16" s="46"/>
      <c r="GQ16" s="46"/>
      <c r="GR16" s="47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46"/>
      <c r="HF16" s="51"/>
      <c r="HG16" s="46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72"/>
      <c r="IC16" s="72"/>
      <c r="ID16" s="72"/>
      <c r="IE16" s="63"/>
      <c r="IF16" s="63"/>
      <c r="IG16" s="72"/>
      <c r="IH16" s="51"/>
      <c r="II16" s="51"/>
      <c r="IJ16" s="51"/>
      <c r="IK16" s="51"/>
      <c r="IL16" s="51"/>
      <c r="IM16" s="51"/>
      <c r="IN16" s="51"/>
      <c r="IO16" s="63"/>
      <c r="IP16" s="51"/>
      <c r="IQ16" s="63"/>
      <c r="IR16" s="51"/>
      <c r="IS16" s="51"/>
      <c r="IT16" s="51"/>
      <c r="IU16" s="51"/>
      <c r="IV16" s="51"/>
      <c r="IW16" s="51"/>
      <c r="IX16" s="46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46"/>
      <c r="JN16" s="48"/>
      <c r="JO16" s="48"/>
      <c r="JP16" s="48"/>
      <c r="JQ16" s="48"/>
      <c r="JR16" s="48"/>
      <c r="JS16" s="48"/>
      <c r="JT16" s="48"/>
      <c r="JU16" s="48"/>
      <c r="JV16" s="48"/>
      <c r="JW16" s="48"/>
      <c r="JX16" s="48"/>
      <c r="JY16" s="48"/>
      <c r="JZ16" s="48"/>
      <c r="KA16" s="48"/>
      <c r="KB16" s="48"/>
      <c r="KC16" s="48"/>
      <c r="KD16" s="48"/>
      <c r="KE16" s="48"/>
      <c r="KF16" s="48"/>
      <c r="KG16" s="48"/>
      <c r="KH16" s="48"/>
      <c r="KI16" s="48"/>
      <c r="KJ16" s="181"/>
      <c r="KK16" s="181"/>
      <c r="KL16" s="181"/>
      <c r="KM16" s="187"/>
      <c r="KN16" s="181"/>
      <c r="KO16" s="181"/>
      <c r="KP16" s="181"/>
      <c r="KQ16" s="181"/>
      <c r="KR16" s="181"/>
      <c r="KS16" s="181"/>
      <c r="KT16" s="181"/>
      <c r="KU16" s="181"/>
      <c r="KV16" s="181"/>
      <c r="KW16" s="181"/>
      <c r="KX16" s="181"/>
      <c r="KY16" s="181"/>
      <c r="KZ16" s="181"/>
      <c r="LA16" s="181"/>
      <c r="LB16" s="181"/>
      <c r="LC16" s="181"/>
      <c r="LD16" s="181"/>
      <c r="LE16" s="181"/>
      <c r="LF16" s="181"/>
      <c r="LG16" s="181"/>
      <c r="LH16" s="181"/>
      <c r="LI16" s="181"/>
      <c r="LJ16" s="181"/>
      <c r="LK16" s="181"/>
      <c r="LL16" s="181">
        <v>8</v>
      </c>
      <c r="LM16" s="181">
        <v>8</v>
      </c>
      <c r="LN16" s="181">
        <v>8</v>
      </c>
      <c r="LO16" s="181">
        <v>8</v>
      </c>
      <c r="LP16" s="181">
        <v>8</v>
      </c>
      <c r="LQ16" s="181"/>
      <c r="LR16" s="181"/>
      <c r="LS16" s="181">
        <v>8</v>
      </c>
      <c r="LT16" s="181">
        <v>8</v>
      </c>
      <c r="LU16" s="181">
        <v>8</v>
      </c>
      <c r="LV16" s="181">
        <v>8</v>
      </c>
      <c r="LW16" s="181">
        <v>8</v>
      </c>
      <c r="LX16" s="181"/>
      <c r="LY16" s="181"/>
      <c r="LZ16" s="181">
        <v>8</v>
      </c>
      <c r="MA16" s="182">
        <v>8</v>
      </c>
      <c r="MB16" s="182">
        <v>8</v>
      </c>
      <c r="MC16" s="182">
        <v>8</v>
      </c>
      <c r="MD16" s="182">
        <v>8</v>
      </c>
      <c r="ME16" s="182"/>
      <c r="MF16" s="182"/>
      <c r="MG16" s="182">
        <v>8</v>
      </c>
      <c r="MH16" s="182">
        <v>8</v>
      </c>
      <c r="MI16" s="182">
        <v>8</v>
      </c>
      <c r="MJ16" s="182">
        <v>6</v>
      </c>
      <c r="MK16" s="182"/>
      <c r="ML16" s="182"/>
      <c r="MM16" s="182"/>
      <c r="MN16" s="182"/>
      <c r="MO16" s="182"/>
      <c r="MP16" s="185"/>
      <c r="MQ16" s="185"/>
      <c r="MR16" s="182"/>
      <c r="MS16" s="182"/>
      <c r="MT16" s="182"/>
      <c r="MU16" s="182"/>
      <c r="MV16" s="182"/>
      <c r="MW16" s="182"/>
      <c r="MX16" s="182"/>
      <c r="MY16" s="184"/>
      <c r="MZ16" s="182"/>
      <c r="NA16" s="182"/>
      <c r="NB16" s="182"/>
      <c r="NC16" s="182"/>
      <c r="ND16" s="182"/>
      <c r="NE16" s="182"/>
      <c r="NF16" s="182"/>
      <c r="NG16" s="183"/>
      <c r="NH16" s="62"/>
      <c r="NI16" s="62"/>
      <c r="NJ16" s="45"/>
      <c r="NK16" s="51"/>
      <c r="NL16" s="51"/>
      <c r="NM16" s="51"/>
      <c r="NN16" s="51"/>
      <c r="NO16" s="51"/>
      <c r="NP16" s="51"/>
      <c r="NQ16" s="51"/>
      <c r="NR16" s="51"/>
      <c r="NS16" s="51"/>
      <c r="NT16" s="51"/>
      <c r="NU16" s="51"/>
      <c r="NV16" s="51"/>
      <c r="NW16" s="51"/>
      <c r="NX16" s="110"/>
      <c r="NY16" s="110"/>
      <c r="NZ16" s="110"/>
      <c r="OA16" s="110"/>
      <c r="OB16" s="110"/>
      <c r="OC16" s="51"/>
      <c r="OD16" s="51"/>
      <c r="OE16" s="51"/>
      <c r="OF16" s="51"/>
      <c r="OG16" s="46"/>
      <c r="OH16" s="51"/>
      <c r="OI16" s="51"/>
      <c r="OJ16" s="51"/>
      <c r="OK16" s="51"/>
      <c r="OL16" s="51"/>
      <c r="OM16" s="51"/>
      <c r="ON16" s="51"/>
      <c r="OO16" s="51"/>
      <c r="OP16" s="45"/>
      <c r="OQ16" s="46"/>
      <c r="OR16" s="45"/>
      <c r="OS16" s="45"/>
      <c r="OT16" s="45"/>
      <c r="OU16" s="45"/>
      <c r="OV16" s="45"/>
      <c r="OW16" s="45"/>
      <c r="OX16" s="45"/>
      <c r="OY16" s="45"/>
      <c r="OZ16" s="45"/>
      <c r="PA16" s="45"/>
      <c r="PB16" s="45"/>
      <c r="PC16" s="45"/>
      <c r="PD16" s="45"/>
      <c r="PE16" s="45"/>
      <c r="PF16" s="45"/>
      <c r="PG16" s="45"/>
      <c r="PH16" s="45"/>
      <c r="PI16" s="45"/>
      <c r="PJ16" s="45"/>
      <c r="PK16" s="45"/>
      <c r="PL16" s="45"/>
      <c r="PM16" s="45"/>
      <c r="PN16" s="45"/>
      <c r="PO16" s="45"/>
      <c r="PP16" s="45"/>
      <c r="PQ16" s="62"/>
      <c r="PR16" s="45"/>
      <c r="PS16" s="45"/>
      <c r="PT16" s="45"/>
      <c r="PU16" s="45"/>
      <c r="PV16" s="45"/>
      <c r="PW16" s="45"/>
      <c r="PX16" s="45"/>
      <c r="PY16" s="45"/>
      <c r="PZ16" s="45"/>
      <c r="QA16" s="62"/>
      <c r="QB16" s="45"/>
      <c r="QC16" s="45"/>
      <c r="QD16" s="45"/>
      <c r="QE16" s="45"/>
      <c r="QF16" s="45"/>
      <c r="QG16" s="47"/>
      <c r="QH16" s="47"/>
      <c r="QI16" s="46"/>
      <c r="QJ16" s="46"/>
      <c r="QK16" s="47"/>
      <c r="QL16" s="47"/>
      <c r="QM16" s="47"/>
      <c r="QN16" s="47"/>
      <c r="QO16" s="47"/>
      <c r="QP16" s="46"/>
      <c r="QQ16" s="45"/>
      <c r="QR16" s="45"/>
      <c r="QS16" s="45"/>
      <c r="QT16" s="45"/>
      <c r="QU16" s="46"/>
      <c r="QV16" s="45"/>
      <c r="QW16" s="45"/>
      <c r="QX16" s="45"/>
      <c r="QY16" s="45"/>
      <c r="QZ16" s="45"/>
      <c r="RA16" s="45"/>
      <c r="RB16" s="45"/>
      <c r="RC16" s="45"/>
      <c r="RD16" s="45"/>
      <c r="RE16" s="45"/>
      <c r="RF16" s="45"/>
      <c r="RG16" s="45"/>
      <c r="RH16" s="45"/>
      <c r="RI16" s="45"/>
      <c r="RJ16" s="45"/>
      <c r="RK16" s="45"/>
      <c r="RL16" s="45"/>
      <c r="RM16" s="45"/>
      <c r="RN16" s="45"/>
      <c r="RO16" s="45"/>
      <c r="RP16" s="45"/>
      <c r="RQ16" s="71"/>
      <c r="RR16" s="62"/>
      <c r="RS16" s="62"/>
      <c r="RT16" s="60"/>
      <c r="RU16" s="70"/>
      <c r="RV16" s="70"/>
      <c r="RW16" s="70"/>
      <c r="RX16" s="70"/>
      <c r="RY16" s="69"/>
      <c r="RZ16" s="65"/>
      <c r="SA16" s="30"/>
      <c r="SB16" s="30"/>
      <c r="SC16" s="30"/>
      <c r="SD16" s="30"/>
      <c r="SE16" s="65"/>
      <c r="SF16" s="30"/>
      <c r="SG16" s="30"/>
      <c r="SH16" s="30"/>
      <c r="SI16" s="30"/>
      <c r="SJ16" s="30"/>
      <c r="SK16" s="30"/>
      <c r="SL16" s="69"/>
      <c r="SM16" s="70"/>
      <c r="SN16" s="70"/>
      <c r="SO16" s="70"/>
      <c r="SP16" s="70"/>
      <c r="SQ16" s="70"/>
      <c r="SR16" s="70"/>
      <c r="SS16" s="75"/>
      <c r="ST16" s="75"/>
      <c r="SU16" s="75"/>
      <c r="SV16" s="75"/>
      <c r="SW16" s="75"/>
      <c r="SX16" s="75"/>
      <c r="SY16" s="75"/>
      <c r="SZ16" s="110"/>
      <c r="TA16" s="110"/>
      <c r="TB16" s="110"/>
      <c r="TC16" s="110"/>
      <c r="TD16" s="110"/>
      <c r="TE16" s="110"/>
      <c r="TF16" s="110"/>
      <c r="TG16" s="32"/>
      <c r="TH16" s="32"/>
      <c r="TI16" s="32"/>
      <c r="TJ16" s="32"/>
      <c r="TK16" s="32"/>
      <c r="TL16" s="32"/>
      <c r="TM16" s="32"/>
      <c r="TN16" s="32"/>
      <c r="TO16" s="32"/>
      <c r="TP16" s="32"/>
      <c r="TQ16" s="32"/>
      <c r="TR16" s="32"/>
      <c r="TS16" s="32"/>
      <c r="TT16" s="32"/>
      <c r="TU16" s="32"/>
      <c r="TV16" s="32"/>
      <c r="TW16" s="32"/>
      <c r="TX16" s="32"/>
      <c r="TY16" s="38"/>
      <c r="TZ16" s="38"/>
      <c r="UA16" s="38"/>
      <c r="UB16" s="33"/>
      <c r="UC16" s="33"/>
      <c r="UD16" s="38"/>
      <c r="UE16" s="32"/>
      <c r="UF16" s="32"/>
      <c r="UG16" s="32"/>
      <c r="UH16" s="32"/>
      <c r="UI16" s="32"/>
      <c r="UJ16" s="32"/>
      <c r="UK16" s="32"/>
      <c r="UL16" s="32"/>
      <c r="UM16" s="32"/>
      <c r="UN16" s="32"/>
      <c r="UO16" s="32"/>
      <c r="UP16" s="32"/>
      <c r="UQ16" s="32"/>
      <c r="UR16" s="32"/>
      <c r="US16" s="32"/>
      <c r="UT16" s="32"/>
      <c r="UU16" s="32"/>
      <c r="UV16" s="32"/>
      <c r="UW16" s="32"/>
      <c r="UX16" s="32"/>
      <c r="UY16" s="32"/>
      <c r="UZ16" s="32"/>
      <c r="VA16" s="32"/>
      <c r="VB16" s="32"/>
      <c r="VC16" s="32"/>
      <c r="VD16" s="32"/>
      <c r="VE16" s="32"/>
      <c r="VF16" s="33"/>
      <c r="VG16" s="32"/>
      <c r="VH16" s="33"/>
      <c r="VI16" s="32"/>
      <c r="VJ16" s="32"/>
      <c r="VK16" s="32"/>
      <c r="VL16" s="32"/>
      <c r="VM16" s="32"/>
      <c r="VN16" s="32"/>
      <c r="VO16" s="32"/>
      <c r="VP16" s="32"/>
      <c r="VQ16" s="32"/>
      <c r="VR16" s="32"/>
      <c r="VS16" s="32"/>
      <c r="VT16" s="32"/>
      <c r="VU16" s="70"/>
      <c r="VV16" s="70"/>
      <c r="VW16" s="70"/>
      <c r="VX16" s="60"/>
      <c r="VY16" s="60"/>
      <c r="VZ16" s="70"/>
      <c r="WA16" s="32"/>
      <c r="WB16" s="32"/>
      <c r="WC16" s="32"/>
      <c r="WD16" s="32"/>
      <c r="WE16" s="32"/>
      <c r="WF16" s="32"/>
      <c r="WG16" s="32"/>
      <c r="WH16" s="32"/>
      <c r="WI16" s="32"/>
      <c r="WJ16" s="33"/>
      <c r="WK16" s="32"/>
      <c r="WL16" s="32"/>
      <c r="WM16" s="32"/>
      <c r="WN16" s="32"/>
      <c r="WO16" s="32"/>
      <c r="WP16" s="32"/>
      <c r="WQ16" s="60"/>
      <c r="WR16" s="32"/>
      <c r="WS16" s="60"/>
      <c r="WT16" s="32"/>
      <c r="WU16" s="32"/>
      <c r="WV16" s="32"/>
      <c r="WW16" s="32"/>
      <c r="WX16" s="32"/>
      <c r="WY16" s="32"/>
      <c r="WZ16" s="32"/>
      <c r="XA16" s="32"/>
      <c r="XB16" s="32"/>
      <c r="XC16" s="32"/>
      <c r="XD16" s="32"/>
      <c r="XE16" s="32"/>
      <c r="XF16" s="32"/>
      <c r="XG16" s="32"/>
      <c r="XH16" s="32"/>
      <c r="XI16" s="32"/>
      <c r="XJ16" s="32"/>
      <c r="XK16" s="32"/>
      <c r="XL16" s="32"/>
      <c r="XM16" s="32"/>
      <c r="XN16" s="32"/>
      <c r="XO16" s="30"/>
      <c r="XP16" s="30"/>
      <c r="XQ16" s="30"/>
      <c r="XR16" s="30"/>
      <c r="XS16" s="30"/>
      <c r="XT16" s="30"/>
      <c r="XU16" s="30"/>
      <c r="XV16" s="30"/>
      <c r="XW16" s="30"/>
      <c r="XX16" s="30"/>
      <c r="XY16" s="30"/>
      <c r="XZ16" s="30"/>
      <c r="YA16" s="30"/>
      <c r="YB16" s="30"/>
      <c r="YC16" s="30"/>
      <c r="YD16" s="30"/>
      <c r="YE16" s="30"/>
      <c r="YF16" s="65"/>
      <c r="YG16" s="30"/>
      <c r="YH16" s="30"/>
      <c r="YI16" s="30"/>
      <c r="YJ16" s="30"/>
      <c r="YK16" s="30"/>
      <c r="YL16" s="30"/>
      <c r="YM16" s="30"/>
      <c r="YN16" s="79"/>
      <c r="YO16" s="30"/>
      <c r="YP16" s="30"/>
      <c r="YQ16" s="30"/>
      <c r="YR16" s="30"/>
      <c r="YS16" s="30"/>
      <c r="YT16" s="30"/>
      <c r="YU16" s="30"/>
      <c r="YV16" s="30"/>
      <c r="YW16" s="30"/>
      <c r="YX16" s="30"/>
      <c r="YY16" s="30"/>
      <c r="YZ16" s="30"/>
      <c r="ZA16" s="30"/>
      <c r="ZB16" s="30"/>
      <c r="ZC16" s="30"/>
      <c r="ZD16" s="30"/>
      <c r="ZE16" s="30"/>
      <c r="ZF16" s="30"/>
      <c r="ZG16" s="30"/>
      <c r="ZH16" s="30"/>
      <c r="ZI16" s="30"/>
      <c r="ZJ16" s="30"/>
      <c r="ZK16" s="30"/>
      <c r="ZL16" s="30"/>
      <c r="ZM16" s="30"/>
      <c r="ZN16" s="30"/>
      <c r="ZO16" s="30"/>
      <c r="ZP16" s="30"/>
      <c r="ZQ16" s="30"/>
      <c r="ZR16" s="30"/>
      <c r="ZS16" s="30"/>
      <c r="ZT16" s="30"/>
      <c r="ZU16" s="30"/>
      <c r="ZV16" s="30"/>
      <c r="ZW16" s="3" t="s">
        <v>48</v>
      </c>
      <c r="ZX16" s="31">
        <v>5</v>
      </c>
      <c r="ZY16" s="32"/>
      <c r="ZZ16" s="97"/>
      <c r="AAC16" t="s">
        <v>144</v>
      </c>
      <c r="AAD16" t="s">
        <v>138</v>
      </c>
    </row>
    <row r="17" spans="1:706" x14ac:dyDescent="0.3">
      <c r="A17" s="3" t="s">
        <v>49</v>
      </c>
      <c r="B17" s="24" t="s">
        <v>133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33"/>
      <c r="AG17" s="50"/>
      <c r="AH17" s="50"/>
      <c r="AI17" s="110"/>
      <c r="AJ17" s="34"/>
      <c r="AK17" s="110"/>
      <c r="AL17" s="50"/>
      <c r="AM17" s="103"/>
      <c r="AO17" s="110"/>
      <c r="AP17" s="33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K17" s="50"/>
      <c r="BL17" s="50"/>
      <c r="BM17" s="50"/>
      <c r="BN17" s="50"/>
      <c r="BO17" s="50"/>
      <c r="BP17" s="61"/>
      <c r="BQ17" s="50"/>
      <c r="BR17" s="50"/>
      <c r="BS17" s="50"/>
      <c r="BT17" s="50"/>
      <c r="BU17" s="50"/>
      <c r="BV17" s="50"/>
      <c r="BW17" s="50"/>
      <c r="BX17" s="50"/>
      <c r="BY17" s="50"/>
      <c r="BZ17" s="61"/>
      <c r="CA17" s="50"/>
      <c r="CB17" s="50"/>
      <c r="CC17" s="50"/>
      <c r="CD17" s="50"/>
      <c r="CE17" s="50"/>
      <c r="CF17" s="38"/>
      <c r="CG17" s="38"/>
      <c r="CH17" s="33"/>
      <c r="CI17" s="33"/>
      <c r="CJ17" s="38"/>
      <c r="CK17" s="38"/>
      <c r="CL17" s="38"/>
      <c r="CM17" s="38"/>
      <c r="CN17" s="38"/>
      <c r="CO17" s="33"/>
      <c r="CP17" s="51"/>
      <c r="CQ17" s="51"/>
      <c r="CR17" s="51"/>
      <c r="CS17" s="51"/>
      <c r="CT17" s="46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72"/>
      <c r="DP17" s="72"/>
      <c r="DQ17" s="63"/>
      <c r="DR17" s="63"/>
      <c r="DS17" s="63"/>
      <c r="DT17" s="72"/>
      <c r="DU17" s="72"/>
      <c r="DV17" s="72"/>
      <c r="DW17" s="72"/>
      <c r="DX17" s="72"/>
      <c r="DY17" s="63"/>
      <c r="DZ17" s="51"/>
      <c r="EA17" s="51"/>
      <c r="EB17" s="51"/>
      <c r="EC17" s="51"/>
      <c r="ED17" s="63"/>
      <c r="EE17" s="51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47"/>
      <c r="GN17" s="47"/>
      <c r="GO17" s="47"/>
      <c r="GP17" s="46"/>
      <c r="GQ17" s="46"/>
      <c r="GR17" s="47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46"/>
      <c r="HF17" s="51"/>
      <c r="HG17" s="46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72"/>
      <c r="IC17" s="72"/>
      <c r="ID17" s="72"/>
      <c r="IE17" s="63"/>
      <c r="IF17" s="63"/>
      <c r="IG17" s="72"/>
      <c r="IH17" s="51"/>
      <c r="II17" s="51"/>
      <c r="IJ17" s="51"/>
      <c r="IK17" s="51"/>
      <c r="IL17" s="51"/>
      <c r="IM17" s="51"/>
      <c r="IN17" s="51"/>
      <c r="IO17" s="63"/>
      <c r="IP17" s="51"/>
      <c r="IQ17" s="63"/>
      <c r="IR17" s="51"/>
      <c r="IS17" s="51"/>
      <c r="IT17" s="51"/>
      <c r="IU17" s="51"/>
      <c r="IV17" s="51"/>
      <c r="IW17" s="51"/>
      <c r="IX17" s="46"/>
      <c r="IY17" s="51"/>
      <c r="IZ17" s="51"/>
      <c r="JA17" s="51"/>
      <c r="JB17" s="51"/>
      <c r="JC17" s="51"/>
      <c r="JD17" s="51"/>
      <c r="JE17" s="51"/>
      <c r="JF17" s="51"/>
      <c r="JG17" s="51"/>
      <c r="JH17" s="51"/>
      <c r="JI17" s="51"/>
      <c r="JJ17" s="51"/>
      <c r="JK17" s="51"/>
      <c r="JL17" s="51"/>
      <c r="JM17" s="46"/>
      <c r="JN17" s="48"/>
      <c r="JO17" s="48"/>
      <c r="JP17" s="48"/>
      <c r="JQ17" s="48"/>
      <c r="JR17" s="48"/>
      <c r="JS17" s="48"/>
      <c r="JT17" s="48"/>
      <c r="JU17" s="48"/>
      <c r="JV17" s="48"/>
      <c r="JW17" s="48"/>
      <c r="JX17" s="48"/>
      <c r="JY17" s="48"/>
      <c r="JZ17" s="48"/>
      <c r="KA17" s="48"/>
      <c r="KB17" s="48"/>
      <c r="KC17" s="48"/>
      <c r="KD17" s="48"/>
      <c r="KE17" s="48"/>
      <c r="KF17" s="48"/>
      <c r="KG17" s="48"/>
      <c r="KH17" s="48"/>
      <c r="KI17" s="48"/>
      <c r="KJ17" s="181">
        <v>8</v>
      </c>
      <c r="KK17" s="181">
        <v>8</v>
      </c>
      <c r="KL17" s="181">
        <v>8</v>
      </c>
      <c r="KM17" s="187"/>
      <c r="KN17" s="181">
        <v>8</v>
      </c>
      <c r="KO17" s="181"/>
      <c r="KP17" s="181"/>
      <c r="KQ17" s="181">
        <v>8</v>
      </c>
      <c r="KR17" s="181">
        <v>8</v>
      </c>
      <c r="KS17" s="181">
        <v>8</v>
      </c>
      <c r="KT17" s="181">
        <v>8</v>
      </c>
      <c r="KU17" s="181">
        <v>8</v>
      </c>
      <c r="KV17" s="181"/>
      <c r="KW17" s="181"/>
      <c r="KX17" s="181">
        <v>8</v>
      </c>
      <c r="KY17" s="181">
        <v>8</v>
      </c>
      <c r="KZ17" s="181">
        <v>8</v>
      </c>
      <c r="LA17" s="181">
        <v>8</v>
      </c>
      <c r="LB17" s="181">
        <v>8</v>
      </c>
      <c r="LC17" s="181"/>
      <c r="LD17" s="181"/>
      <c r="LE17" s="181">
        <v>8</v>
      </c>
      <c r="LF17" s="181">
        <v>8</v>
      </c>
      <c r="LG17" s="181">
        <v>8</v>
      </c>
      <c r="LH17" s="181">
        <v>8</v>
      </c>
      <c r="LI17" s="181">
        <v>6</v>
      </c>
      <c r="LJ17" s="181"/>
      <c r="LK17" s="181"/>
      <c r="LL17" s="181"/>
      <c r="LM17" s="181"/>
      <c r="LN17" s="181"/>
      <c r="LO17" s="181"/>
      <c r="LP17" s="181"/>
      <c r="LQ17" s="181"/>
      <c r="LR17" s="181"/>
      <c r="LS17" s="181"/>
      <c r="LT17" s="180"/>
      <c r="LU17" s="181"/>
      <c r="LV17" s="181"/>
      <c r="LW17" s="181"/>
      <c r="LX17" s="181"/>
      <c r="LY17" s="181"/>
      <c r="LZ17" s="181"/>
      <c r="MA17" s="182"/>
      <c r="MB17" s="182"/>
      <c r="MC17" s="182"/>
      <c r="MD17" s="182"/>
      <c r="ME17" s="182"/>
      <c r="MF17" s="182"/>
      <c r="MG17" s="182"/>
      <c r="MH17" s="182"/>
      <c r="MI17" s="182"/>
      <c r="MJ17" s="182"/>
      <c r="MK17" s="182"/>
      <c r="ML17" s="182"/>
      <c r="MM17" s="182"/>
      <c r="MN17" s="182"/>
      <c r="MO17" s="182"/>
      <c r="MP17" s="185"/>
      <c r="MQ17" s="185"/>
      <c r="MR17" s="182"/>
      <c r="MS17" s="182"/>
      <c r="MT17" s="182"/>
      <c r="MU17" s="182"/>
      <c r="MV17" s="182"/>
      <c r="MW17" s="182"/>
      <c r="MX17" s="182"/>
      <c r="MY17" s="184"/>
      <c r="MZ17" s="182"/>
      <c r="NA17" s="182"/>
      <c r="NB17" s="182"/>
      <c r="NC17" s="182"/>
      <c r="ND17" s="182"/>
      <c r="NE17" s="182"/>
      <c r="NF17" s="182"/>
      <c r="NG17" s="183"/>
      <c r="NH17" s="62"/>
      <c r="NI17" s="62"/>
      <c r="NJ17" s="45"/>
      <c r="NK17" s="51"/>
      <c r="NL17" s="51"/>
      <c r="NM17" s="51"/>
      <c r="NN17" s="51"/>
      <c r="NO17" s="51"/>
      <c r="NP17" s="51"/>
      <c r="NQ17" s="51"/>
      <c r="NR17" s="51"/>
      <c r="NS17" s="51"/>
      <c r="NT17" s="51"/>
      <c r="NU17" s="51"/>
      <c r="NV17" s="51"/>
      <c r="NW17" s="51"/>
      <c r="NX17" s="110"/>
      <c r="NY17" s="110"/>
      <c r="NZ17" s="110"/>
      <c r="OA17" s="110"/>
      <c r="OB17" s="110"/>
      <c r="OC17" s="51"/>
      <c r="OD17" s="51"/>
      <c r="OE17" s="51"/>
      <c r="OF17" s="51"/>
      <c r="OG17" s="46"/>
      <c r="OH17" s="51"/>
      <c r="OI17" s="51"/>
      <c r="OJ17" s="51"/>
      <c r="OK17" s="51"/>
      <c r="OL17" s="51"/>
      <c r="OM17" s="51"/>
      <c r="ON17" s="51"/>
      <c r="OO17" s="51"/>
      <c r="OP17" s="45"/>
      <c r="OQ17" s="46"/>
      <c r="OR17" s="45"/>
      <c r="OS17" s="45"/>
      <c r="OT17" s="45"/>
      <c r="OU17" s="45"/>
      <c r="OV17" s="45"/>
      <c r="OW17" s="45"/>
      <c r="OX17" s="45"/>
      <c r="OY17" s="45"/>
      <c r="OZ17" s="45"/>
      <c r="PA17" s="45"/>
      <c r="PB17" s="45"/>
      <c r="PC17" s="45"/>
      <c r="PD17" s="45"/>
      <c r="PE17" s="45"/>
      <c r="PF17" s="45"/>
      <c r="PG17" s="45"/>
      <c r="PH17" s="45"/>
      <c r="PI17" s="45"/>
      <c r="PJ17" s="45"/>
      <c r="PK17" s="45"/>
      <c r="PL17" s="45"/>
      <c r="PM17" s="45"/>
      <c r="PN17" s="45"/>
      <c r="PO17" s="45"/>
      <c r="PP17" s="45"/>
      <c r="PQ17" s="62"/>
      <c r="PR17" s="45"/>
      <c r="PS17" s="45"/>
      <c r="PT17" s="45"/>
      <c r="PU17" s="45"/>
      <c r="PV17" s="45"/>
      <c r="PW17" s="45"/>
      <c r="PX17" s="45"/>
      <c r="PY17" s="45"/>
      <c r="PZ17" s="45"/>
      <c r="QA17" s="62"/>
      <c r="QB17" s="45"/>
      <c r="QC17" s="45"/>
      <c r="QD17" s="45"/>
      <c r="QE17" s="45"/>
      <c r="QF17" s="45"/>
      <c r="QG17" s="47"/>
      <c r="QH17" s="47"/>
      <c r="QI17" s="46"/>
      <c r="QJ17" s="46"/>
      <c r="QK17" s="47"/>
      <c r="QL17" s="47"/>
      <c r="QM17" s="47"/>
      <c r="QN17" s="47"/>
      <c r="QO17" s="47"/>
      <c r="QP17" s="46"/>
      <c r="QQ17" s="45"/>
      <c r="QR17" s="45"/>
      <c r="QS17" s="45"/>
      <c r="QT17" s="45"/>
      <c r="QU17" s="46"/>
      <c r="QV17" s="45"/>
      <c r="QW17" s="45"/>
      <c r="QX17" s="45"/>
      <c r="QY17" s="45"/>
      <c r="QZ17" s="45"/>
      <c r="RA17" s="45"/>
      <c r="RB17" s="45"/>
      <c r="RC17" s="45"/>
      <c r="RD17" s="45"/>
      <c r="RE17" s="45"/>
      <c r="RF17" s="45"/>
      <c r="RG17" s="45"/>
      <c r="RH17" s="45"/>
      <c r="RI17" s="45"/>
      <c r="RJ17" s="45"/>
      <c r="RK17" s="45"/>
      <c r="RL17" s="45"/>
      <c r="RM17" s="45"/>
      <c r="RN17" s="45"/>
      <c r="RO17" s="45"/>
      <c r="RP17" s="45"/>
      <c r="RQ17" s="71"/>
      <c r="RR17" s="62"/>
      <c r="RS17" s="62"/>
      <c r="RT17" s="60"/>
      <c r="RU17" s="70"/>
      <c r="RV17" s="70"/>
      <c r="RW17" s="70"/>
      <c r="RX17" s="70"/>
      <c r="RY17" s="69"/>
      <c r="RZ17" s="65"/>
      <c r="SA17" s="30"/>
      <c r="SB17" s="30"/>
      <c r="SC17" s="30"/>
      <c r="SD17" s="30"/>
      <c r="SE17" s="65"/>
      <c r="SF17" s="30"/>
      <c r="SG17" s="30"/>
      <c r="SH17" s="30"/>
      <c r="SI17" s="30"/>
      <c r="SJ17" s="30"/>
      <c r="SK17" s="30"/>
      <c r="SL17" s="69"/>
      <c r="SM17" s="70"/>
      <c r="SN17" s="70"/>
      <c r="SO17" s="70"/>
      <c r="SP17" s="70"/>
      <c r="SQ17" s="70"/>
      <c r="SR17" s="70"/>
      <c r="SS17" s="75"/>
      <c r="ST17" s="75"/>
      <c r="SU17" s="75"/>
      <c r="SV17" s="75"/>
      <c r="SW17" s="75"/>
      <c r="SX17" s="75"/>
      <c r="SY17" s="75"/>
      <c r="SZ17" s="110"/>
      <c r="TA17" s="110"/>
      <c r="TB17" s="110"/>
      <c r="TC17" s="110"/>
      <c r="TD17" s="110"/>
      <c r="TE17" s="110"/>
      <c r="TF17" s="110"/>
      <c r="TG17" s="32"/>
      <c r="TH17" s="32"/>
      <c r="TI17" s="32"/>
      <c r="TJ17" s="32"/>
      <c r="TK17" s="32"/>
      <c r="TL17" s="32"/>
      <c r="TM17" s="32"/>
      <c r="TN17" s="32"/>
      <c r="TO17" s="32"/>
      <c r="TP17" s="32"/>
      <c r="TQ17" s="32"/>
      <c r="TR17" s="32"/>
      <c r="TS17" s="32"/>
      <c r="TT17" s="32"/>
      <c r="TU17" s="32"/>
      <c r="TV17" s="32"/>
      <c r="TW17" s="32"/>
      <c r="TX17" s="32"/>
      <c r="TY17" s="38"/>
      <c r="TZ17" s="38"/>
      <c r="UA17" s="38"/>
      <c r="UB17" s="33"/>
      <c r="UC17" s="33"/>
      <c r="UD17" s="38"/>
      <c r="UE17" s="32"/>
      <c r="UF17" s="32"/>
      <c r="UG17" s="32"/>
      <c r="UH17" s="32"/>
      <c r="UI17" s="32"/>
      <c r="UJ17" s="32"/>
      <c r="UK17" s="32"/>
      <c r="UL17" s="32"/>
      <c r="UM17" s="32"/>
      <c r="UN17" s="32"/>
      <c r="UO17" s="32"/>
      <c r="UP17" s="32"/>
      <c r="UQ17" s="32"/>
      <c r="UR17" s="32"/>
      <c r="US17" s="32"/>
      <c r="UT17" s="32"/>
      <c r="UU17" s="32"/>
      <c r="UV17" s="32"/>
      <c r="UW17" s="32"/>
      <c r="UX17" s="32"/>
      <c r="UY17" s="32"/>
      <c r="UZ17" s="32"/>
      <c r="VA17" s="32"/>
      <c r="VB17" s="32"/>
      <c r="VC17" s="32"/>
      <c r="VD17" s="32"/>
      <c r="VE17" s="32"/>
      <c r="VF17" s="33"/>
      <c r="VG17" s="32"/>
      <c r="VH17" s="33"/>
      <c r="VI17" s="32"/>
      <c r="VJ17" s="32"/>
      <c r="VK17" s="32"/>
      <c r="VL17" s="32"/>
      <c r="VM17" s="32"/>
      <c r="VN17" s="32"/>
      <c r="VO17" s="32"/>
      <c r="VP17" s="32"/>
      <c r="VQ17" s="32"/>
      <c r="VR17" s="32"/>
      <c r="VS17" s="32"/>
      <c r="VT17" s="32"/>
      <c r="VU17" s="70"/>
      <c r="VV17" s="70"/>
      <c r="VW17" s="70"/>
      <c r="VX17" s="60"/>
      <c r="VY17" s="60"/>
      <c r="VZ17" s="70"/>
      <c r="WA17" s="32"/>
      <c r="WB17" s="32"/>
      <c r="WC17" s="32"/>
      <c r="WD17" s="32"/>
      <c r="WE17" s="32"/>
      <c r="WF17" s="32"/>
      <c r="WG17" s="32"/>
      <c r="WH17" s="32"/>
      <c r="WI17" s="32"/>
      <c r="WJ17" s="33"/>
      <c r="WK17" s="32"/>
      <c r="WL17" s="32"/>
      <c r="WM17" s="32"/>
      <c r="WN17" s="32"/>
      <c r="WO17" s="32"/>
      <c r="WP17" s="32"/>
      <c r="WQ17" s="60"/>
      <c r="WR17" s="32"/>
      <c r="WS17" s="60"/>
      <c r="WT17" s="32"/>
      <c r="WU17" s="32"/>
      <c r="WV17" s="32"/>
      <c r="WW17" s="32"/>
      <c r="WX17" s="32"/>
      <c r="WY17" s="32"/>
      <c r="WZ17" s="32"/>
      <c r="XA17" s="32"/>
      <c r="XB17" s="32"/>
      <c r="XC17" s="32"/>
      <c r="XD17" s="32"/>
      <c r="XE17" s="32"/>
      <c r="XF17" s="32"/>
      <c r="XG17" s="32"/>
      <c r="XH17" s="32"/>
      <c r="XI17" s="32"/>
      <c r="XJ17" s="32"/>
      <c r="XK17" s="32"/>
      <c r="XL17" s="32"/>
      <c r="XM17" s="32"/>
      <c r="XN17" s="32"/>
      <c r="XO17" s="30"/>
      <c r="XP17" s="30"/>
      <c r="XQ17" s="30"/>
      <c r="XR17" s="30"/>
      <c r="XS17" s="30"/>
      <c r="XT17" s="30"/>
      <c r="XU17" s="30"/>
      <c r="XV17" s="30"/>
      <c r="XW17" s="30"/>
      <c r="XX17" s="30"/>
      <c r="XY17" s="30"/>
      <c r="XZ17" s="30"/>
      <c r="YA17" s="30"/>
      <c r="YB17" s="30"/>
      <c r="YC17" s="30"/>
      <c r="YD17" s="30"/>
      <c r="YE17" s="30"/>
      <c r="YF17" s="65"/>
      <c r="YG17" s="30"/>
      <c r="YH17" s="30"/>
      <c r="YI17" s="30"/>
      <c r="YJ17" s="30"/>
      <c r="YK17" s="30"/>
      <c r="YL17" s="30"/>
      <c r="YM17" s="30"/>
      <c r="YN17" s="79"/>
      <c r="YO17" s="30"/>
      <c r="YP17" s="30"/>
      <c r="YQ17" s="30"/>
      <c r="YR17" s="30"/>
      <c r="YS17" s="30"/>
      <c r="YT17" s="30"/>
      <c r="YU17" s="30"/>
      <c r="YV17" s="30"/>
      <c r="YW17" s="30"/>
      <c r="YX17" s="30"/>
      <c r="YY17" s="30"/>
      <c r="YZ17" s="30"/>
      <c r="ZA17" s="30"/>
      <c r="ZB17" s="30"/>
      <c r="ZC17" s="30"/>
      <c r="ZD17" s="30"/>
      <c r="ZE17" s="30"/>
      <c r="ZF17" s="30"/>
      <c r="ZG17" s="30"/>
      <c r="ZH17" s="30"/>
      <c r="ZI17" s="30"/>
      <c r="ZJ17" s="30"/>
      <c r="ZK17" s="30"/>
      <c r="ZL17" s="30"/>
      <c r="ZM17" s="30"/>
      <c r="ZN17" s="30"/>
      <c r="ZO17" s="30"/>
      <c r="ZP17" s="30"/>
      <c r="ZQ17" s="30"/>
      <c r="ZR17" s="30"/>
      <c r="ZS17" s="30"/>
      <c r="ZT17" s="30"/>
      <c r="ZU17" s="30"/>
      <c r="ZV17" s="30"/>
      <c r="ZW17" s="3" t="s">
        <v>49</v>
      </c>
      <c r="ZX17" s="31">
        <v>6</v>
      </c>
      <c r="ZY17" s="32"/>
      <c r="ZZ17" s="97"/>
      <c r="AAA17" s="126" t="s">
        <v>90</v>
      </c>
      <c r="AAB17" s="80"/>
      <c r="AAC17" s="109" t="s">
        <v>145</v>
      </c>
    </row>
    <row r="18" spans="1:706" x14ac:dyDescent="0.3">
      <c r="A18" s="3" t="s">
        <v>50</v>
      </c>
      <c r="B18" s="24" t="s">
        <v>133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33"/>
      <c r="AG18" s="50"/>
      <c r="AH18" s="50"/>
      <c r="AI18" s="110"/>
      <c r="AJ18" s="34"/>
      <c r="AK18" s="110"/>
      <c r="AL18" s="50"/>
      <c r="AM18" s="104"/>
      <c r="AO18" s="110"/>
      <c r="AP18" s="33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61"/>
      <c r="BQ18" s="50"/>
      <c r="BR18" s="50"/>
      <c r="BS18" s="50"/>
      <c r="BT18" s="50"/>
      <c r="BU18" s="50"/>
      <c r="BV18" s="50"/>
      <c r="BW18" s="50"/>
      <c r="BX18" s="50"/>
      <c r="BY18" s="50"/>
      <c r="BZ18" s="61"/>
      <c r="CA18" s="50"/>
      <c r="CB18" s="50"/>
      <c r="CC18" s="50"/>
      <c r="CD18" s="50"/>
      <c r="CE18" s="50"/>
      <c r="CF18" s="38"/>
      <c r="CG18" s="38"/>
      <c r="CH18" s="33"/>
      <c r="CI18" s="33"/>
      <c r="CJ18" s="38"/>
      <c r="CK18" s="38"/>
      <c r="CL18" s="38"/>
      <c r="CM18" s="38"/>
      <c r="CN18" s="38"/>
      <c r="CO18" s="33"/>
      <c r="CP18" s="51"/>
      <c r="CQ18" s="51"/>
      <c r="CR18" s="51"/>
      <c r="CS18" s="51"/>
      <c r="CT18" s="46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72"/>
      <c r="DP18" s="72"/>
      <c r="DQ18" s="63"/>
      <c r="DR18" s="63"/>
      <c r="DS18" s="63"/>
      <c r="DT18" s="72"/>
      <c r="DU18" s="72"/>
      <c r="DV18" s="72"/>
      <c r="DW18" s="72"/>
      <c r="DX18" s="72"/>
      <c r="DY18" s="63"/>
      <c r="DZ18" s="51"/>
      <c r="EA18" s="51"/>
      <c r="EB18" s="51"/>
      <c r="EC18" s="51"/>
      <c r="ED18" s="63"/>
      <c r="EE18" s="51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47"/>
      <c r="GN18" s="47"/>
      <c r="GO18" s="47"/>
      <c r="GP18" s="46"/>
      <c r="GQ18" s="46"/>
      <c r="GR18" s="47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46"/>
      <c r="HF18" s="51"/>
      <c r="HG18" s="46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72"/>
      <c r="IC18" s="72"/>
      <c r="ID18" s="72"/>
      <c r="IE18" s="63"/>
      <c r="IF18" s="63"/>
      <c r="IG18" s="72"/>
      <c r="IH18" s="51"/>
      <c r="II18" s="51"/>
      <c r="IJ18" s="51"/>
      <c r="IK18" s="51"/>
      <c r="IL18" s="51"/>
      <c r="IM18" s="51"/>
      <c r="IN18" s="51"/>
      <c r="IO18" s="63"/>
      <c r="IP18" s="51"/>
      <c r="IQ18" s="63"/>
      <c r="IR18" s="51"/>
      <c r="IS18" s="51"/>
      <c r="IT18" s="51"/>
      <c r="IU18" s="51"/>
      <c r="IV18" s="51"/>
      <c r="IW18" s="51"/>
      <c r="IX18" s="46"/>
      <c r="IY18" s="51"/>
      <c r="IZ18" s="51"/>
      <c r="JA18" s="51"/>
      <c r="JB18" s="51"/>
      <c r="JC18" s="51"/>
      <c r="JD18" s="51"/>
      <c r="JE18" s="51"/>
      <c r="JF18" s="51"/>
      <c r="JG18" s="51"/>
      <c r="JH18" s="51"/>
      <c r="JI18" s="51"/>
      <c r="JJ18" s="51"/>
      <c r="JK18" s="51"/>
      <c r="JL18" s="51"/>
      <c r="JM18" s="46"/>
      <c r="JN18" s="48"/>
      <c r="JO18" s="48"/>
      <c r="JP18" s="48"/>
      <c r="JQ18" s="48"/>
      <c r="JR18" s="48"/>
      <c r="JS18" s="48"/>
      <c r="JT18" s="48"/>
      <c r="JU18" s="48"/>
      <c r="JV18" s="48"/>
      <c r="JW18" s="48"/>
      <c r="JX18" s="48"/>
      <c r="JY18" s="48"/>
      <c r="JZ18" s="48"/>
      <c r="KA18" s="48"/>
      <c r="KB18" s="48"/>
      <c r="KC18" s="48"/>
      <c r="KD18" s="48"/>
      <c r="KE18" s="48"/>
      <c r="KF18" s="48"/>
      <c r="KG18" s="48"/>
      <c r="KH18" s="48"/>
      <c r="KI18" s="48"/>
      <c r="KJ18" s="181"/>
      <c r="KK18" s="181"/>
      <c r="KL18" s="181"/>
      <c r="KM18" s="187"/>
      <c r="KN18" s="181"/>
      <c r="KO18" s="181"/>
      <c r="KP18" s="181"/>
      <c r="KQ18" s="181"/>
      <c r="KR18" s="181"/>
      <c r="KS18" s="181"/>
      <c r="KT18" s="181"/>
      <c r="KU18" s="181"/>
      <c r="KV18" s="181"/>
      <c r="KW18" s="181"/>
      <c r="KX18" s="181"/>
      <c r="KY18" s="181"/>
      <c r="KZ18" s="181"/>
      <c r="LA18" s="181"/>
      <c r="LB18" s="181"/>
      <c r="LC18" s="181"/>
      <c r="LD18" s="181"/>
      <c r="LE18" s="181"/>
      <c r="LF18" s="181"/>
      <c r="LG18" s="181"/>
      <c r="LH18" s="181"/>
      <c r="LI18" s="181"/>
      <c r="LJ18" s="181"/>
      <c r="LK18" s="181"/>
      <c r="LL18" s="181">
        <v>8</v>
      </c>
      <c r="LM18" s="181">
        <v>8</v>
      </c>
      <c r="LN18" s="181">
        <v>8</v>
      </c>
      <c r="LO18" s="181">
        <v>8</v>
      </c>
      <c r="LP18" s="181">
        <v>8</v>
      </c>
      <c r="LQ18" s="181"/>
      <c r="LR18" s="181"/>
      <c r="LS18" s="181">
        <v>8</v>
      </c>
      <c r="LT18" s="181">
        <v>8</v>
      </c>
      <c r="LU18" s="181">
        <v>8</v>
      </c>
      <c r="LV18" s="181">
        <v>8</v>
      </c>
      <c r="LW18" s="181">
        <v>8</v>
      </c>
      <c r="LX18" s="181"/>
      <c r="LY18" s="181"/>
      <c r="LZ18" s="181">
        <v>8</v>
      </c>
      <c r="MA18" s="182">
        <v>8</v>
      </c>
      <c r="MB18" s="182">
        <v>8</v>
      </c>
      <c r="MC18" s="182">
        <v>8</v>
      </c>
      <c r="MD18" s="182">
        <v>8</v>
      </c>
      <c r="ME18" s="182"/>
      <c r="MF18" s="182"/>
      <c r="MG18" s="182">
        <v>8</v>
      </c>
      <c r="MH18" s="182">
        <v>8</v>
      </c>
      <c r="MI18" s="182">
        <v>8</v>
      </c>
      <c r="MJ18" s="182">
        <v>6</v>
      </c>
      <c r="MK18" s="182"/>
      <c r="ML18" s="182"/>
      <c r="MM18" s="182"/>
      <c r="MN18" s="182"/>
      <c r="MO18" s="182"/>
      <c r="MP18" s="185"/>
      <c r="MQ18" s="185"/>
      <c r="MR18" s="182"/>
      <c r="MS18" s="182"/>
      <c r="MT18" s="182"/>
      <c r="MU18" s="182"/>
      <c r="MV18" s="182"/>
      <c r="MW18" s="182"/>
      <c r="MX18" s="182"/>
      <c r="MY18" s="184"/>
      <c r="MZ18" s="182"/>
      <c r="NA18" s="182"/>
      <c r="NB18" s="182"/>
      <c r="NC18" s="182"/>
      <c r="ND18" s="182"/>
      <c r="NE18" s="182"/>
      <c r="NF18" s="182"/>
      <c r="NG18" s="183"/>
      <c r="NH18" s="62"/>
      <c r="NI18" s="62"/>
      <c r="NJ18" s="45"/>
      <c r="NK18" s="51"/>
      <c r="NL18" s="51"/>
      <c r="NM18" s="51"/>
      <c r="NN18" s="51"/>
      <c r="NO18" s="51"/>
      <c r="NP18" s="51"/>
      <c r="NQ18" s="51"/>
      <c r="NR18" s="51"/>
      <c r="NS18" s="51"/>
      <c r="NT18" s="51"/>
      <c r="NU18" s="51"/>
      <c r="NV18" s="51"/>
      <c r="NW18" s="51"/>
      <c r="NX18" s="110"/>
      <c r="NY18" s="110"/>
      <c r="NZ18" s="110"/>
      <c r="OA18" s="110"/>
      <c r="OB18" s="110"/>
      <c r="OC18" s="51"/>
      <c r="OD18" s="51"/>
      <c r="OE18" s="51"/>
      <c r="OF18" s="51"/>
      <c r="OG18" s="46"/>
      <c r="OH18" s="51"/>
      <c r="OI18" s="51"/>
      <c r="OJ18" s="51"/>
      <c r="OK18" s="51"/>
      <c r="OL18" s="51"/>
      <c r="OM18" s="51"/>
      <c r="ON18" s="51"/>
      <c r="OO18" s="51"/>
      <c r="OP18" s="45"/>
      <c r="OQ18" s="46"/>
      <c r="OR18" s="45"/>
      <c r="OS18" s="45"/>
      <c r="OT18" s="45"/>
      <c r="OU18" s="45"/>
      <c r="OV18" s="45"/>
      <c r="OW18" s="45"/>
      <c r="OX18" s="45"/>
      <c r="OY18" s="45"/>
      <c r="OZ18" s="45"/>
      <c r="PA18" s="45"/>
      <c r="PB18" s="45"/>
      <c r="PC18" s="45"/>
      <c r="PD18" s="45"/>
      <c r="PE18" s="45"/>
      <c r="PF18" s="45"/>
      <c r="PG18" s="45"/>
      <c r="PH18" s="45"/>
      <c r="PI18" s="45"/>
      <c r="PJ18" s="45"/>
      <c r="PK18" s="45"/>
      <c r="PL18" s="45"/>
      <c r="PM18" s="45"/>
      <c r="PN18" s="45"/>
      <c r="PO18" s="45"/>
      <c r="PP18" s="45"/>
      <c r="PQ18" s="62"/>
      <c r="PR18" s="45"/>
      <c r="PS18" s="45"/>
      <c r="PT18" s="45"/>
      <c r="PU18" s="45"/>
      <c r="PV18" s="45"/>
      <c r="PW18" s="45"/>
      <c r="PX18" s="45"/>
      <c r="PY18" s="45"/>
      <c r="PZ18" s="45"/>
      <c r="QA18" s="62"/>
      <c r="QB18" s="45"/>
      <c r="QC18" s="45"/>
      <c r="QD18" s="45"/>
      <c r="QE18" s="45"/>
      <c r="QF18" s="45"/>
      <c r="QG18" s="47"/>
      <c r="QH18" s="47"/>
      <c r="QI18" s="46"/>
      <c r="QJ18" s="46"/>
      <c r="QK18" s="47"/>
      <c r="QL18" s="47"/>
      <c r="QM18" s="47"/>
      <c r="QN18" s="47"/>
      <c r="QO18" s="47"/>
      <c r="QP18" s="46"/>
      <c r="QQ18" s="45"/>
      <c r="QR18" s="45"/>
      <c r="QS18" s="45"/>
      <c r="QT18" s="45"/>
      <c r="QU18" s="46"/>
      <c r="QV18" s="45"/>
      <c r="QW18" s="45"/>
      <c r="QX18" s="45"/>
      <c r="QY18" s="45"/>
      <c r="QZ18" s="45"/>
      <c r="RA18" s="45"/>
      <c r="RB18" s="45"/>
      <c r="RC18" s="45"/>
      <c r="RD18" s="45"/>
      <c r="RE18" s="45"/>
      <c r="RF18" s="45"/>
      <c r="RG18" s="45"/>
      <c r="RH18" s="45"/>
      <c r="RI18" s="45"/>
      <c r="RJ18" s="45"/>
      <c r="RK18" s="45"/>
      <c r="RL18" s="45"/>
      <c r="RM18" s="45"/>
      <c r="RN18" s="45"/>
      <c r="RO18" s="45"/>
      <c r="RP18" s="45"/>
      <c r="RQ18" s="71"/>
      <c r="RR18" s="62"/>
      <c r="RS18" s="62"/>
      <c r="RT18" s="60"/>
      <c r="RU18" s="70"/>
      <c r="RV18" s="70"/>
      <c r="RW18" s="70"/>
      <c r="RX18" s="70"/>
      <c r="RY18" s="69"/>
      <c r="RZ18" s="65"/>
      <c r="SA18" s="30"/>
      <c r="SB18" s="30"/>
      <c r="SC18" s="30"/>
      <c r="SD18" s="30"/>
      <c r="SE18" s="65"/>
      <c r="SF18" s="30"/>
      <c r="SG18" s="30"/>
      <c r="SH18" s="30"/>
      <c r="SI18" s="30"/>
      <c r="SJ18" s="30"/>
      <c r="SK18" s="30"/>
      <c r="SL18" s="69"/>
      <c r="SM18" s="70"/>
      <c r="SN18" s="70"/>
      <c r="SO18" s="70"/>
      <c r="SP18" s="70"/>
      <c r="SQ18" s="70"/>
      <c r="SR18" s="70"/>
      <c r="SS18" s="75"/>
      <c r="ST18" s="75"/>
      <c r="SU18" s="75"/>
      <c r="SV18" s="75"/>
      <c r="SW18" s="75"/>
      <c r="SX18" s="75"/>
      <c r="SY18" s="75"/>
      <c r="SZ18" s="110"/>
      <c r="TA18" s="110"/>
      <c r="TB18" s="110"/>
      <c r="TC18" s="110"/>
      <c r="TD18" s="110"/>
      <c r="TE18" s="110"/>
      <c r="TF18" s="110"/>
      <c r="TG18" s="32"/>
      <c r="TH18" s="32"/>
      <c r="TI18" s="32"/>
      <c r="TJ18" s="32"/>
      <c r="TK18" s="32"/>
      <c r="TL18" s="32"/>
      <c r="TM18" s="32"/>
      <c r="TN18" s="32"/>
      <c r="TO18" s="32"/>
      <c r="TP18" s="32"/>
      <c r="TQ18" s="32"/>
      <c r="TR18" s="32"/>
      <c r="TS18" s="32"/>
      <c r="TT18" s="32"/>
      <c r="TU18" s="32"/>
      <c r="TV18" s="32"/>
      <c r="TW18" s="32"/>
      <c r="TX18" s="32"/>
      <c r="TY18" s="38"/>
      <c r="TZ18" s="38"/>
      <c r="UA18" s="38"/>
      <c r="UB18" s="33"/>
      <c r="UC18" s="33"/>
      <c r="UD18" s="38"/>
      <c r="UE18" s="32"/>
      <c r="UF18" s="32"/>
      <c r="UG18" s="32"/>
      <c r="UH18" s="32"/>
      <c r="UI18" s="32"/>
      <c r="UJ18" s="32"/>
      <c r="UK18" s="32"/>
      <c r="UL18" s="32"/>
      <c r="UM18" s="32"/>
      <c r="UN18" s="32"/>
      <c r="UO18" s="32"/>
      <c r="UP18" s="32"/>
      <c r="UQ18" s="32"/>
      <c r="UR18" s="32"/>
      <c r="US18" s="32"/>
      <c r="UT18" s="32"/>
      <c r="UU18" s="32"/>
      <c r="UV18" s="32"/>
      <c r="UW18" s="32"/>
      <c r="UX18" s="32"/>
      <c r="UY18" s="32"/>
      <c r="UZ18" s="32"/>
      <c r="VA18" s="32"/>
      <c r="VB18" s="32"/>
      <c r="VC18" s="32"/>
      <c r="VD18" s="32"/>
      <c r="VE18" s="32"/>
      <c r="VF18" s="33"/>
      <c r="VG18" s="32"/>
      <c r="VH18" s="33"/>
      <c r="VI18" s="32"/>
      <c r="VJ18" s="32"/>
      <c r="VK18" s="32"/>
      <c r="VL18" s="32"/>
      <c r="VM18" s="32"/>
      <c r="VN18" s="32"/>
      <c r="VO18" s="32"/>
      <c r="VP18" s="32"/>
      <c r="VQ18" s="32"/>
      <c r="VR18" s="32"/>
      <c r="VS18" s="32"/>
      <c r="VT18" s="32"/>
      <c r="VU18" s="70"/>
      <c r="VV18" s="70"/>
      <c r="VW18" s="70"/>
      <c r="VX18" s="60"/>
      <c r="VY18" s="60"/>
      <c r="VZ18" s="70"/>
      <c r="WA18" s="32"/>
      <c r="WB18" s="32"/>
      <c r="WC18" s="32"/>
      <c r="WD18" s="32"/>
      <c r="WE18" s="32"/>
      <c r="WF18" s="32"/>
      <c r="WG18" s="32"/>
      <c r="WH18" s="32"/>
      <c r="WI18" s="32"/>
      <c r="WJ18" s="33"/>
      <c r="WK18" s="32"/>
      <c r="WL18" s="32"/>
      <c r="WM18" s="32"/>
      <c r="WN18" s="32"/>
      <c r="WO18" s="32"/>
      <c r="WP18" s="32"/>
      <c r="WQ18" s="60"/>
      <c r="WR18" s="32"/>
      <c r="WS18" s="60"/>
      <c r="WT18" s="32"/>
      <c r="WU18" s="32"/>
      <c r="WV18" s="32"/>
      <c r="WW18" s="32"/>
      <c r="WX18" s="32"/>
      <c r="WY18" s="32"/>
      <c r="WZ18" s="32"/>
      <c r="XA18" s="32"/>
      <c r="XB18" s="32"/>
      <c r="XC18" s="32"/>
      <c r="XD18" s="32"/>
      <c r="XE18" s="32"/>
      <c r="XF18" s="32"/>
      <c r="XG18" s="32"/>
      <c r="XH18" s="32"/>
      <c r="XI18" s="32"/>
      <c r="XJ18" s="32"/>
      <c r="XK18" s="32"/>
      <c r="XL18" s="32"/>
      <c r="XM18" s="32"/>
      <c r="XN18" s="32"/>
      <c r="XO18" s="30"/>
      <c r="XP18" s="30"/>
      <c r="XQ18" s="30"/>
      <c r="XR18" s="30"/>
      <c r="XS18" s="30"/>
      <c r="XT18" s="30"/>
      <c r="XU18" s="30"/>
      <c r="XV18" s="30"/>
      <c r="XW18" s="30"/>
      <c r="XX18" s="30"/>
      <c r="XY18" s="30"/>
      <c r="XZ18" s="30"/>
      <c r="YA18" s="30"/>
      <c r="YB18" s="30"/>
      <c r="YC18" s="30"/>
      <c r="YD18" s="30"/>
      <c r="YE18" s="30"/>
      <c r="YF18" s="65"/>
      <c r="YG18" s="30"/>
      <c r="YH18" s="30"/>
      <c r="YI18" s="30"/>
      <c r="YJ18" s="30"/>
      <c r="YK18" s="30"/>
      <c r="YL18" s="30"/>
      <c r="YM18" s="30"/>
      <c r="YN18" s="79"/>
      <c r="YO18" s="30"/>
      <c r="YP18" s="30"/>
      <c r="YQ18" s="30"/>
      <c r="YR18" s="30"/>
      <c r="YS18" s="30"/>
      <c r="YT18" s="30"/>
      <c r="YU18" s="30"/>
      <c r="YV18" s="30"/>
      <c r="YW18" s="30"/>
      <c r="YX18" s="30"/>
      <c r="YY18" s="30"/>
      <c r="YZ18" s="30"/>
      <c r="ZA18" s="30"/>
      <c r="ZB18" s="30"/>
      <c r="ZC18" s="30"/>
      <c r="ZD18" s="30"/>
      <c r="ZE18" s="30"/>
      <c r="ZF18" s="30"/>
      <c r="ZG18" s="30"/>
      <c r="ZH18" s="30"/>
      <c r="ZI18" s="30"/>
      <c r="ZJ18" s="30"/>
      <c r="ZK18" s="30"/>
      <c r="ZL18" s="30"/>
      <c r="ZM18" s="30"/>
      <c r="ZN18" s="30"/>
      <c r="ZO18" s="30"/>
      <c r="ZP18" s="30"/>
      <c r="ZQ18" s="30"/>
      <c r="ZR18" s="30"/>
      <c r="ZS18" s="30"/>
      <c r="ZT18" s="30"/>
      <c r="ZU18" s="30"/>
      <c r="ZV18" s="30"/>
      <c r="ZW18" s="3" t="s">
        <v>50</v>
      </c>
      <c r="ZX18" s="31">
        <v>4</v>
      </c>
      <c r="ZY18" s="32"/>
      <c r="ZZ18" s="97"/>
    </row>
    <row r="19" spans="1:706" ht="15" thickBot="1" x14ac:dyDescent="0.35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33"/>
      <c r="AG19" s="50"/>
      <c r="AH19" s="50"/>
      <c r="AI19" s="110"/>
      <c r="AJ19" s="34"/>
      <c r="AK19" s="110"/>
      <c r="AL19" s="50"/>
      <c r="AM19" s="104"/>
      <c r="AO19" s="110"/>
      <c r="AP19" s="33"/>
      <c r="AQ19" s="50"/>
      <c r="AR19" s="50"/>
      <c r="AS19" s="50"/>
      <c r="AT19" s="50"/>
      <c r="AU19" s="50"/>
      <c r="AV19" s="36"/>
      <c r="AW19" s="50"/>
      <c r="AX19" s="32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38"/>
      <c r="CG19" s="38"/>
      <c r="CH19" s="33"/>
      <c r="CI19" s="33"/>
      <c r="CJ19" s="38"/>
      <c r="CK19" s="38"/>
      <c r="CL19" s="38"/>
      <c r="CM19" s="38"/>
      <c r="CN19" s="38"/>
      <c r="CO19" s="33"/>
      <c r="CP19" s="51"/>
      <c r="CQ19" s="51"/>
      <c r="CR19" s="51"/>
      <c r="CS19" s="51"/>
      <c r="CT19" s="46"/>
      <c r="CU19" s="51"/>
      <c r="CV19" s="51"/>
      <c r="CW19" s="40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47"/>
      <c r="GN19" s="47"/>
      <c r="GO19" s="47"/>
      <c r="GP19" s="46"/>
      <c r="GQ19" s="46"/>
      <c r="GR19" s="47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46"/>
      <c r="HF19" s="51"/>
      <c r="HG19" s="46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  <c r="IU19" s="39"/>
      <c r="IV19" s="51"/>
      <c r="IW19" s="51"/>
      <c r="IX19" s="46"/>
      <c r="IY19" s="39"/>
      <c r="IZ19" s="45"/>
      <c r="JA19" s="45"/>
      <c r="JB19" s="39"/>
      <c r="JC19" s="39"/>
      <c r="JD19" s="39"/>
      <c r="JE19" s="39"/>
      <c r="JF19" s="51"/>
      <c r="JG19" s="51"/>
      <c r="JH19" s="51"/>
      <c r="JI19" s="51"/>
      <c r="JJ19" s="51"/>
      <c r="JK19" s="51"/>
      <c r="JL19" s="51"/>
      <c r="JM19" s="46"/>
      <c r="JN19" s="48"/>
      <c r="JO19" s="48"/>
      <c r="JP19" s="48"/>
      <c r="JQ19" s="48"/>
      <c r="JR19" s="48"/>
      <c r="JS19" s="48"/>
      <c r="JT19" s="48"/>
      <c r="JU19" s="48"/>
      <c r="JV19" s="48"/>
      <c r="JW19" s="48"/>
      <c r="JX19" s="48"/>
      <c r="JY19" s="48"/>
      <c r="JZ19" s="48"/>
      <c r="KA19" s="48"/>
      <c r="KB19" s="48"/>
      <c r="KC19" s="48"/>
      <c r="KD19" s="48"/>
      <c r="KE19" s="48"/>
      <c r="KF19" s="48"/>
      <c r="KG19" s="48"/>
      <c r="KH19" s="48"/>
      <c r="KI19" s="48"/>
      <c r="KJ19" s="48"/>
      <c r="KK19" s="48"/>
      <c r="KL19" s="48"/>
      <c r="KM19" s="48"/>
      <c r="KN19" s="48"/>
      <c r="KO19" s="48"/>
      <c r="KP19" s="48"/>
      <c r="KQ19" s="48"/>
      <c r="KR19" s="48"/>
      <c r="KS19" s="48"/>
      <c r="KT19" s="48"/>
      <c r="KU19" s="48"/>
      <c r="KV19" s="48"/>
      <c r="KW19" s="48"/>
      <c r="KX19" s="48"/>
      <c r="KY19" s="48"/>
      <c r="KZ19" s="48"/>
      <c r="LA19" s="48"/>
      <c r="LB19" s="48"/>
      <c r="LC19" s="48"/>
      <c r="LD19" s="48"/>
      <c r="LE19" s="48"/>
      <c r="LF19" s="48"/>
      <c r="LG19" s="48"/>
      <c r="LH19" s="48"/>
      <c r="LI19" s="48"/>
      <c r="LJ19" s="48"/>
      <c r="LK19" s="48"/>
      <c r="LL19" s="48"/>
      <c r="LM19" s="48"/>
      <c r="LN19" s="48"/>
      <c r="LO19" s="48"/>
      <c r="LP19" s="48"/>
      <c r="LQ19" s="48"/>
      <c r="LR19" s="48"/>
      <c r="LS19" s="48"/>
      <c r="LT19" s="48"/>
      <c r="LU19" s="48"/>
      <c r="LV19" s="48"/>
      <c r="LW19" s="48"/>
      <c r="LX19" s="48"/>
      <c r="LY19" s="48"/>
      <c r="LZ19" s="48"/>
      <c r="MA19" s="51"/>
      <c r="MB19" s="51"/>
      <c r="MC19" s="51"/>
      <c r="MD19" s="51"/>
      <c r="ME19" s="51"/>
      <c r="MF19" s="51"/>
      <c r="MG19" s="51"/>
      <c r="MH19" s="51"/>
      <c r="MI19" s="51"/>
      <c r="MJ19" s="51"/>
      <c r="MK19" s="51"/>
      <c r="ML19" s="51"/>
      <c r="MM19" s="51"/>
      <c r="MN19" s="51"/>
      <c r="MO19" s="51"/>
      <c r="MP19" s="51"/>
      <c r="MQ19" s="51"/>
      <c r="MR19" s="51"/>
      <c r="MS19" s="51"/>
      <c r="MT19" s="51"/>
      <c r="MU19" s="51"/>
      <c r="MV19" s="51"/>
      <c r="MW19" s="51"/>
      <c r="MX19" s="51"/>
      <c r="MY19" s="51"/>
      <c r="MZ19" s="45"/>
      <c r="NA19" s="45"/>
      <c r="NB19" s="45"/>
      <c r="NC19" s="45"/>
      <c r="ND19" s="45"/>
      <c r="NE19" s="45"/>
      <c r="NF19" s="45"/>
      <c r="NG19" s="45"/>
      <c r="NH19" s="45"/>
      <c r="NI19" s="45"/>
      <c r="NJ19" s="45"/>
      <c r="NK19" s="51"/>
      <c r="NL19" s="51"/>
      <c r="NM19" s="51"/>
      <c r="NN19" s="51"/>
      <c r="NO19" s="51"/>
      <c r="NP19" s="51"/>
      <c r="NQ19" s="51"/>
      <c r="NR19" s="51"/>
      <c r="NS19" s="51"/>
      <c r="NT19" s="51"/>
      <c r="NU19" s="51"/>
      <c r="NV19" s="51"/>
      <c r="NW19" s="51"/>
      <c r="NX19" s="110"/>
      <c r="NY19" s="110"/>
      <c r="NZ19" s="110"/>
      <c r="OA19" s="110"/>
      <c r="OB19" s="110"/>
      <c r="OC19" s="51"/>
      <c r="OD19" s="51"/>
      <c r="OE19" s="51"/>
      <c r="OF19" s="51"/>
      <c r="OG19" s="51"/>
      <c r="OH19" s="51"/>
      <c r="OI19" s="51"/>
      <c r="OJ19" s="51"/>
      <c r="OK19" s="51"/>
      <c r="OL19" s="51"/>
      <c r="OM19" s="51"/>
      <c r="ON19" s="51"/>
      <c r="OO19" s="51"/>
      <c r="OP19" s="45"/>
      <c r="OQ19" s="45"/>
      <c r="OR19" s="45"/>
      <c r="OS19" s="45"/>
      <c r="OT19" s="45"/>
      <c r="OU19" s="45"/>
      <c r="OV19" s="45"/>
      <c r="OW19" s="45"/>
      <c r="OX19" s="45"/>
      <c r="OY19" s="45"/>
      <c r="OZ19" s="45"/>
      <c r="PA19" s="45"/>
      <c r="PB19" s="45"/>
      <c r="PC19" s="45"/>
      <c r="PD19" s="45"/>
      <c r="PE19" s="45"/>
      <c r="PF19" s="45"/>
      <c r="PG19" s="45"/>
      <c r="PH19" s="45"/>
      <c r="PI19" s="45"/>
      <c r="PJ19" s="45"/>
      <c r="PK19" s="45"/>
      <c r="PL19" s="45"/>
      <c r="PM19" s="45"/>
      <c r="PN19" s="45"/>
      <c r="PO19" s="45"/>
      <c r="PP19" s="45"/>
      <c r="PQ19" s="45"/>
      <c r="PR19" s="45"/>
      <c r="PS19" s="45"/>
      <c r="PT19" s="45"/>
      <c r="PU19" s="45"/>
      <c r="PV19" s="45"/>
      <c r="PW19" s="45"/>
      <c r="PX19" s="45"/>
      <c r="PY19" s="45"/>
      <c r="PZ19" s="45"/>
      <c r="QA19" s="45"/>
      <c r="QB19" s="45"/>
      <c r="QC19" s="45"/>
      <c r="QD19" s="45"/>
      <c r="QE19" s="45"/>
      <c r="QF19" s="45"/>
      <c r="QG19" s="45"/>
      <c r="QH19" s="45"/>
      <c r="QI19" s="45"/>
      <c r="QJ19" s="45"/>
      <c r="QK19" s="45"/>
      <c r="QL19" s="45"/>
      <c r="QM19" s="45"/>
      <c r="QN19" s="45"/>
      <c r="QO19" s="45"/>
      <c r="QP19" s="45"/>
      <c r="QQ19" s="45"/>
      <c r="QR19" s="45"/>
      <c r="QS19" s="45"/>
      <c r="QT19" s="45"/>
      <c r="QU19" s="45"/>
      <c r="QV19" s="45"/>
      <c r="QW19" s="45"/>
      <c r="QX19" s="45"/>
      <c r="QY19" s="45"/>
      <c r="QZ19" s="45"/>
      <c r="RA19" s="45"/>
      <c r="RB19" s="45"/>
      <c r="RC19" s="45"/>
      <c r="RD19" s="45"/>
      <c r="RE19" s="45"/>
      <c r="RF19" s="45"/>
      <c r="RG19" s="45"/>
      <c r="RH19" s="45"/>
      <c r="RI19" s="45"/>
      <c r="RJ19" s="45"/>
      <c r="RK19" s="45"/>
      <c r="RL19" s="45"/>
      <c r="RM19" s="45"/>
      <c r="RN19" s="45"/>
      <c r="RO19" s="45"/>
      <c r="RP19" s="45"/>
      <c r="RQ19" s="45"/>
      <c r="RR19" s="45"/>
      <c r="RS19" s="45"/>
      <c r="RT19" s="32"/>
      <c r="RU19" s="32"/>
      <c r="RV19" s="32"/>
      <c r="RW19" s="32"/>
      <c r="RX19" s="32"/>
      <c r="RY19" s="32"/>
      <c r="RZ19" s="32"/>
      <c r="SA19" s="32"/>
      <c r="SB19" s="32"/>
      <c r="SC19" s="32"/>
      <c r="SD19" s="32"/>
      <c r="SE19" s="32"/>
      <c r="SF19" s="32"/>
      <c r="SG19" s="32"/>
      <c r="SH19" s="32"/>
      <c r="SI19" s="32"/>
      <c r="SJ19" s="32"/>
      <c r="SK19" s="32"/>
      <c r="SL19" s="32"/>
      <c r="SM19" s="32"/>
      <c r="SN19" s="32"/>
      <c r="SO19" s="32"/>
      <c r="SP19" s="32"/>
      <c r="SQ19" s="32"/>
      <c r="SR19" s="32"/>
      <c r="SS19" s="32"/>
      <c r="ST19" s="32"/>
      <c r="SU19" s="32"/>
      <c r="SV19" s="32"/>
      <c r="SW19" s="32"/>
      <c r="SX19" s="32"/>
      <c r="SY19" s="32"/>
      <c r="SZ19" s="32"/>
      <c r="TA19" s="32"/>
      <c r="TB19" s="32"/>
      <c r="TC19" s="32"/>
      <c r="TD19" s="32"/>
      <c r="TE19" s="32"/>
      <c r="TF19" s="32"/>
      <c r="TG19" s="32"/>
      <c r="TH19" s="32"/>
      <c r="TI19" s="32"/>
      <c r="TJ19" s="32"/>
      <c r="TK19" s="32"/>
      <c r="TL19" s="32"/>
      <c r="TM19" s="32"/>
      <c r="TN19" s="32"/>
      <c r="TO19" s="32"/>
      <c r="TP19" s="32"/>
      <c r="TQ19" s="32"/>
      <c r="TR19" s="32"/>
      <c r="TS19" s="32"/>
      <c r="TT19" s="32"/>
      <c r="TU19" s="32"/>
      <c r="TV19" s="32"/>
      <c r="TW19" s="32"/>
      <c r="TX19" s="32"/>
      <c r="TY19" s="32"/>
      <c r="TZ19" s="32"/>
      <c r="UA19" s="32"/>
      <c r="UB19" s="32"/>
      <c r="UC19" s="32"/>
      <c r="UD19" s="32"/>
      <c r="UE19" s="32"/>
      <c r="UF19" s="32"/>
      <c r="UG19" s="32"/>
      <c r="UH19" s="32"/>
      <c r="UI19" s="32"/>
      <c r="UJ19" s="32"/>
      <c r="UK19" s="32"/>
      <c r="UL19" s="32"/>
      <c r="UM19" s="32"/>
      <c r="UN19" s="32"/>
      <c r="UO19" s="32"/>
      <c r="UP19" s="32"/>
      <c r="UQ19" s="32"/>
      <c r="UR19" s="32"/>
      <c r="US19" s="32"/>
      <c r="UT19" s="32"/>
      <c r="UU19" s="32"/>
      <c r="UV19" s="32"/>
      <c r="UW19" s="32"/>
      <c r="UX19" s="32"/>
      <c r="UY19" s="32"/>
      <c r="UZ19" s="32"/>
      <c r="VA19" s="32"/>
      <c r="VB19" s="32"/>
      <c r="VC19" s="32"/>
      <c r="VD19" s="32"/>
      <c r="VE19" s="32"/>
      <c r="VF19" s="32"/>
      <c r="VG19" s="32"/>
      <c r="VH19" s="32"/>
      <c r="VI19" s="32"/>
      <c r="VJ19" s="32"/>
      <c r="VK19" s="32"/>
      <c r="VL19" s="32"/>
      <c r="VM19" s="32"/>
      <c r="VN19" s="32"/>
      <c r="VO19" s="32"/>
      <c r="VP19" s="32"/>
      <c r="VQ19" s="32"/>
      <c r="VR19" s="32"/>
      <c r="VS19" s="32"/>
      <c r="VT19" s="32"/>
      <c r="VU19" s="32"/>
      <c r="VV19" s="32"/>
      <c r="VW19" s="32"/>
      <c r="VX19" s="32"/>
      <c r="VY19" s="32"/>
      <c r="VZ19" s="32"/>
      <c r="WA19" s="32"/>
      <c r="WB19" s="32"/>
      <c r="WC19" s="32"/>
      <c r="WD19" s="32"/>
      <c r="WE19" s="32"/>
      <c r="WF19" s="32"/>
      <c r="WG19" s="32"/>
      <c r="WH19" s="32"/>
      <c r="WI19" s="32"/>
      <c r="WJ19" s="32"/>
      <c r="WK19" s="32"/>
      <c r="WL19" s="32"/>
      <c r="WM19" s="32"/>
      <c r="WN19" s="32"/>
      <c r="WO19" s="32"/>
      <c r="WP19" s="32"/>
      <c r="WQ19" s="32"/>
      <c r="WR19" s="32"/>
      <c r="WS19" s="32"/>
      <c r="WT19" s="32"/>
      <c r="WU19" s="32"/>
      <c r="WV19" s="32"/>
      <c r="WW19" s="32"/>
      <c r="WX19" s="32"/>
      <c r="WY19" s="32"/>
      <c r="WZ19" s="32"/>
      <c r="XA19" s="32"/>
      <c r="XB19" s="32"/>
      <c r="XC19" s="32"/>
      <c r="XD19" s="32"/>
      <c r="XE19" s="32"/>
      <c r="XF19" s="32"/>
      <c r="XG19" s="32"/>
      <c r="XH19" s="32"/>
      <c r="XI19" s="32"/>
      <c r="XJ19" s="32"/>
      <c r="XK19" s="32"/>
      <c r="XL19" s="32"/>
      <c r="XM19" s="32"/>
      <c r="XN19" s="32"/>
      <c r="XO19" s="32"/>
      <c r="XP19" s="32"/>
      <c r="XQ19" s="32"/>
      <c r="XR19" s="32"/>
      <c r="XS19" s="32"/>
      <c r="XT19" s="32"/>
      <c r="XU19" s="32"/>
      <c r="XV19" s="32"/>
      <c r="XW19" s="32"/>
      <c r="XX19" s="32"/>
      <c r="XY19" s="32"/>
      <c r="XZ19" s="32"/>
      <c r="YA19" s="32"/>
      <c r="YB19" s="32"/>
      <c r="YC19" s="32"/>
      <c r="YD19" s="32"/>
      <c r="YE19" s="32"/>
      <c r="YF19" s="32"/>
      <c r="YG19" s="32"/>
      <c r="YH19" s="32"/>
      <c r="YI19" s="32"/>
      <c r="YJ19" s="32"/>
      <c r="YK19" s="32"/>
      <c r="YL19" s="32"/>
      <c r="YM19" s="32"/>
      <c r="YN19" s="32"/>
      <c r="YO19" s="32"/>
      <c r="YP19" s="32"/>
      <c r="YQ19" s="32"/>
      <c r="YR19" s="32"/>
      <c r="YS19" s="32"/>
      <c r="YT19" s="32"/>
      <c r="YU19" s="32"/>
      <c r="YV19" s="32"/>
      <c r="YW19" s="32"/>
      <c r="YX19" s="32"/>
      <c r="YY19" s="32"/>
      <c r="YZ19" s="32"/>
      <c r="ZA19" s="32"/>
      <c r="ZB19" s="32"/>
      <c r="ZC19" s="32"/>
      <c r="ZD19" s="32"/>
      <c r="ZE19" s="32"/>
      <c r="ZF19" s="32"/>
      <c r="ZG19" s="32"/>
      <c r="ZH19" s="32"/>
      <c r="ZI19" s="32"/>
      <c r="ZJ19" s="32"/>
      <c r="ZK19" s="32"/>
      <c r="ZL19" s="32"/>
      <c r="ZM19" s="32"/>
      <c r="ZN19" s="32"/>
      <c r="ZO19" s="32"/>
      <c r="ZP19" s="32"/>
      <c r="ZQ19" s="32"/>
      <c r="ZR19" s="32"/>
      <c r="ZS19" s="32"/>
      <c r="ZT19" s="32"/>
      <c r="ZU19" s="32"/>
      <c r="ZV19" s="32"/>
      <c r="ZW19" s="32"/>
      <c r="ZX19" s="32"/>
      <c r="ZY19" s="32"/>
      <c r="ZZ19" s="122"/>
      <c r="AAA19" s="123"/>
      <c r="AAB19" s="123"/>
      <c r="AAC19" s="123"/>
      <c r="AAD19" s="123"/>
    </row>
    <row r="20" spans="1:706" x14ac:dyDescent="0.3">
      <c r="A20" s="18" t="s">
        <v>130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33"/>
      <c r="AG20" s="50"/>
      <c r="AH20" s="50"/>
      <c r="AI20" s="32"/>
      <c r="AJ20" s="34"/>
      <c r="AK20" s="102"/>
      <c r="AL20" s="50"/>
      <c r="AM20" s="102"/>
      <c r="AN20" s="102"/>
      <c r="AO20" s="102"/>
      <c r="AP20" s="33"/>
      <c r="AQ20" s="50"/>
      <c r="AR20" s="50"/>
      <c r="AS20" s="50"/>
      <c r="AT20" s="50"/>
      <c r="AU20" s="50"/>
      <c r="AV20" s="50"/>
      <c r="AW20" s="32"/>
      <c r="AX20" s="35"/>
      <c r="AY20" s="102"/>
      <c r="AZ20" s="102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38"/>
      <c r="CG20" s="38"/>
      <c r="CH20" s="33"/>
      <c r="CI20" s="33"/>
      <c r="CJ20" s="38"/>
      <c r="CK20" s="38"/>
      <c r="CL20" s="38"/>
      <c r="CM20" s="38"/>
      <c r="CN20" s="38"/>
      <c r="CO20" s="33"/>
      <c r="CP20" s="51"/>
      <c r="CQ20" s="51"/>
      <c r="CR20" s="51"/>
      <c r="CS20" s="51"/>
      <c r="CT20" s="46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120" t="s">
        <v>120</v>
      </c>
      <c r="FH20" s="121"/>
      <c r="FI20" s="121"/>
      <c r="FJ20" s="121"/>
      <c r="FK20" s="121"/>
      <c r="FL20" s="121"/>
      <c r="FM20" s="121"/>
      <c r="FN20" s="121"/>
      <c r="FO20" s="12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47"/>
      <c r="GN20" s="47"/>
      <c r="GO20" s="47"/>
      <c r="GP20" s="46"/>
      <c r="GQ20" s="46"/>
      <c r="GR20" s="47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46"/>
      <c r="HF20" s="51"/>
      <c r="HG20" s="46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  <c r="IU20" s="51"/>
      <c r="IV20" s="51"/>
      <c r="IW20" s="51"/>
      <c r="IX20" s="46"/>
      <c r="IY20" s="51"/>
      <c r="IZ20" s="51"/>
      <c r="JA20" s="51"/>
      <c r="JB20" s="51"/>
      <c r="JC20" s="51"/>
      <c r="JD20" s="51"/>
      <c r="JE20" s="51"/>
      <c r="JF20" s="51"/>
      <c r="JG20" s="51"/>
      <c r="JH20" s="51"/>
      <c r="JI20" s="51"/>
      <c r="JJ20" s="51"/>
      <c r="JK20" s="51"/>
      <c r="JL20" s="51"/>
      <c r="JM20" s="46"/>
      <c r="JN20" s="48"/>
      <c r="JO20" s="48"/>
      <c r="JP20" s="48"/>
      <c r="JQ20" s="48"/>
      <c r="JR20" s="48"/>
      <c r="JS20" s="48"/>
      <c r="JT20" s="48"/>
      <c r="JU20" s="48"/>
      <c r="JV20" s="48"/>
      <c r="JW20" s="48"/>
      <c r="JX20" s="48"/>
      <c r="JY20" s="48"/>
      <c r="JZ20" s="48"/>
      <c r="KA20" s="48"/>
      <c r="KB20" s="48"/>
      <c r="KC20" s="48"/>
      <c r="KD20" s="48"/>
      <c r="KE20" s="48"/>
      <c r="KF20" s="48"/>
      <c r="KG20" s="48"/>
      <c r="KH20" s="48"/>
      <c r="KI20" s="48"/>
      <c r="KJ20" s="48"/>
      <c r="KK20" s="48"/>
      <c r="KL20" s="48"/>
      <c r="KM20" s="48"/>
      <c r="KN20" s="48"/>
      <c r="KO20" s="48"/>
      <c r="KP20" s="48"/>
      <c r="KQ20" s="48"/>
      <c r="KR20" s="48"/>
      <c r="KS20" s="48"/>
      <c r="KT20" s="48"/>
      <c r="KU20" s="48"/>
      <c r="KV20" s="48"/>
      <c r="KW20" s="48"/>
      <c r="KX20" s="48"/>
      <c r="KY20" s="48"/>
      <c r="KZ20" s="48"/>
      <c r="LA20" s="48"/>
      <c r="LB20" s="48"/>
      <c r="LC20" s="48"/>
      <c r="LD20" s="48"/>
      <c r="LE20" s="48"/>
      <c r="LF20" s="48"/>
      <c r="LG20" s="48"/>
      <c r="LH20" s="48"/>
      <c r="LI20" s="48"/>
      <c r="LJ20" s="48"/>
      <c r="LK20" s="48"/>
      <c r="LL20" s="48"/>
      <c r="LM20" s="48"/>
      <c r="LN20" s="48"/>
      <c r="LO20" s="48"/>
      <c r="LP20" s="48"/>
      <c r="LQ20" s="48"/>
      <c r="LR20" s="48"/>
      <c r="LS20" s="48"/>
      <c r="LT20" s="48"/>
      <c r="LU20" s="48"/>
      <c r="LV20" s="48"/>
      <c r="LW20" s="48"/>
      <c r="LX20" s="48"/>
      <c r="LY20" s="48"/>
      <c r="LZ20" s="48"/>
      <c r="MA20" s="51"/>
      <c r="MB20" s="51"/>
      <c r="MC20" s="51"/>
      <c r="MD20" s="51"/>
      <c r="ME20" s="51"/>
      <c r="MF20" s="51"/>
      <c r="MG20" s="51"/>
      <c r="MH20" s="51"/>
      <c r="MI20" s="51"/>
      <c r="MJ20" s="51"/>
      <c r="MK20" s="51"/>
      <c r="ML20" s="51"/>
      <c r="MM20" s="51"/>
      <c r="MN20" s="51"/>
      <c r="MO20" s="51"/>
      <c r="MP20" s="51"/>
      <c r="MQ20" s="51"/>
      <c r="MR20" s="51"/>
      <c r="MS20" s="51"/>
      <c r="MT20" s="51"/>
      <c r="MU20" s="51"/>
      <c r="MV20" s="51"/>
      <c r="MW20" s="51"/>
      <c r="MX20" s="51"/>
      <c r="MY20" s="51"/>
      <c r="MZ20" s="45"/>
      <c r="NA20" s="45"/>
      <c r="NB20" s="45"/>
      <c r="NC20" s="45"/>
      <c r="ND20" s="45"/>
      <c r="NE20" s="45"/>
      <c r="NF20" s="45"/>
      <c r="NG20" s="45"/>
      <c r="NH20" s="45"/>
      <c r="NI20" s="45"/>
      <c r="NJ20" s="45"/>
      <c r="NK20" s="51"/>
      <c r="NL20" s="51"/>
      <c r="NM20" s="51"/>
      <c r="NN20" s="51"/>
      <c r="NO20" s="51"/>
      <c r="NP20" s="51"/>
      <c r="NQ20" s="51"/>
      <c r="NR20" s="51"/>
      <c r="NS20" s="51"/>
      <c r="NT20" s="51"/>
      <c r="NU20" s="51"/>
      <c r="NV20" s="51"/>
      <c r="NW20" s="51"/>
      <c r="NX20" s="110"/>
      <c r="NY20" s="110"/>
      <c r="NZ20" s="110"/>
      <c r="OA20" s="110"/>
      <c r="OB20" s="110"/>
      <c r="OC20" s="51"/>
      <c r="OD20" s="51"/>
      <c r="OE20" s="51"/>
      <c r="OF20" s="51"/>
      <c r="OG20" s="51"/>
      <c r="OH20" s="51"/>
      <c r="OI20" s="51"/>
      <c r="OJ20" s="51"/>
      <c r="OK20" s="51"/>
      <c r="OL20" s="51"/>
      <c r="OM20" s="51"/>
      <c r="ON20" s="51"/>
      <c r="OO20" s="51"/>
      <c r="OP20" s="45"/>
      <c r="OQ20" s="45"/>
      <c r="OR20" s="45"/>
      <c r="OS20" s="45"/>
      <c r="OT20" s="45"/>
      <c r="OU20" s="45"/>
      <c r="OV20" s="45"/>
      <c r="OW20" s="45"/>
      <c r="OX20" s="45"/>
      <c r="OY20" s="45"/>
      <c r="OZ20" s="45"/>
      <c r="PA20" s="45"/>
      <c r="PB20" s="45"/>
      <c r="PC20" s="45"/>
      <c r="PD20" s="45"/>
      <c r="PE20" s="45"/>
      <c r="PF20" s="45"/>
      <c r="PG20" s="45"/>
      <c r="PH20" s="45"/>
      <c r="PI20" s="45"/>
      <c r="PJ20" s="45"/>
      <c r="PK20" s="45"/>
      <c r="PL20" s="45"/>
      <c r="PM20" s="45"/>
      <c r="PN20" s="45"/>
      <c r="PO20" s="45"/>
      <c r="PP20" s="45"/>
      <c r="PQ20" s="45"/>
      <c r="PR20" s="45"/>
      <c r="PS20" s="45"/>
      <c r="PT20" s="45"/>
      <c r="PU20" s="45"/>
      <c r="PV20" s="45"/>
      <c r="PW20" s="45"/>
      <c r="PX20" s="45"/>
      <c r="PY20" s="45"/>
      <c r="PZ20" s="45"/>
      <c r="QA20" s="45"/>
      <c r="QB20" s="45"/>
      <c r="QC20" s="45"/>
      <c r="QD20" s="45"/>
      <c r="QE20" s="45"/>
      <c r="QF20" s="45"/>
      <c r="QG20" s="45"/>
      <c r="QH20" s="45"/>
      <c r="QI20" s="45"/>
      <c r="QJ20" s="45"/>
      <c r="QK20" s="45"/>
      <c r="QL20" s="45"/>
      <c r="QM20" s="45"/>
      <c r="QN20" s="45"/>
      <c r="QO20" s="45"/>
      <c r="QP20" s="45"/>
      <c r="QQ20" s="45"/>
      <c r="QR20" s="45"/>
      <c r="QS20" s="45"/>
      <c r="QT20" s="45"/>
      <c r="QU20" s="45"/>
      <c r="QV20" s="45"/>
      <c r="QW20" s="45"/>
      <c r="QX20" s="45"/>
      <c r="QY20" s="45"/>
      <c r="QZ20" s="45"/>
      <c r="RA20" s="45"/>
      <c r="RB20" s="45"/>
      <c r="RC20" s="45"/>
      <c r="RD20" s="45"/>
      <c r="RE20" s="45"/>
      <c r="RF20" s="45"/>
      <c r="RG20" s="45"/>
      <c r="RH20" s="45"/>
      <c r="RI20" s="45"/>
      <c r="RJ20" s="45"/>
      <c r="RK20" s="45"/>
      <c r="RL20" s="45"/>
      <c r="RM20" s="45"/>
      <c r="RN20" s="45"/>
      <c r="RO20" s="45"/>
      <c r="RP20" s="45"/>
      <c r="RQ20" s="45"/>
      <c r="RR20" s="45"/>
      <c r="RS20" s="45"/>
      <c r="RT20" s="32"/>
      <c r="RU20" s="32"/>
      <c r="RV20" s="32"/>
      <c r="RW20" s="32"/>
      <c r="RX20" s="32"/>
      <c r="RY20" s="32"/>
      <c r="RZ20" s="32"/>
      <c r="SA20" s="32"/>
      <c r="SB20" s="32"/>
      <c r="SC20" s="32"/>
      <c r="SD20" s="32"/>
      <c r="SE20" s="32"/>
      <c r="SF20" s="32"/>
      <c r="SG20" s="32"/>
      <c r="SH20" s="32"/>
      <c r="SI20" s="32"/>
      <c r="SJ20" s="32"/>
      <c r="SK20" s="32"/>
      <c r="SL20" s="37"/>
      <c r="SM20" s="32"/>
      <c r="SN20" s="32"/>
      <c r="SO20" s="32"/>
      <c r="SP20" s="32"/>
      <c r="SQ20" s="32"/>
      <c r="SR20" s="32"/>
      <c r="SS20" s="32"/>
      <c r="ST20" s="32"/>
      <c r="SU20" s="32"/>
      <c r="SV20" s="32"/>
      <c r="SW20" s="32"/>
      <c r="SX20" s="32"/>
      <c r="SY20" s="32"/>
      <c r="SZ20" s="32"/>
      <c r="TA20" s="32"/>
      <c r="TB20" s="32"/>
      <c r="TC20" s="32"/>
      <c r="TD20" s="32"/>
      <c r="TE20" s="32"/>
      <c r="TF20" s="32"/>
      <c r="TG20" s="32"/>
      <c r="TH20" s="32"/>
      <c r="TI20" s="32"/>
      <c r="TJ20" s="32"/>
      <c r="TK20" s="32"/>
      <c r="TL20" s="32"/>
      <c r="TM20" s="32"/>
      <c r="TN20" s="32"/>
      <c r="TO20" s="32"/>
      <c r="TP20" s="32"/>
      <c r="TQ20" s="32"/>
      <c r="TR20" s="32"/>
      <c r="TS20" s="32"/>
      <c r="TT20" s="32"/>
      <c r="TU20" s="32"/>
      <c r="TV20" s="32"/>
      <c r="TW20" s="32"/>
      <c r="TX20" s="32"/>
      <c r="TY20" s="32"/>
      <c r="TZ20" s="32"/>
      <c r="UA20" s="32"/>
      <c r="UB20" s="32"/>
      <c r="UC20" s="32"/>
      <c r="UD20" s="32"/>
      <c r="UE20" s="32"/>
      <c r="UF20" s="32"/>
      <c r="UG20" s="32"/>
      <c r="UH20" s="32"/>
      <c r="UI20" s="32"/>
      <c r="UJ20" s="32"/>
      <c r="UK20" s="32"/>
      <c r="UL20" s="32"/>
      <c r="UM20" s="32"/>
      <c r="UN20" s="32"/>
      <c r="UO20" s="32"/>
      <c r="UP20" s="32"/>
      <c r="UQ20" s="32"/>
      <c r="UR20" s="32"/>
      <c r="US20" s="32"/>
      <c r="UT20" s="32"/>
      <c r="UU20" s="32"/>
      <c r="UV20" s="32"/>
      <c r="UW20" s="32"/>
      <c r="UX20" s="32"/>
      <c r="UY20" s="32"/>
      <c r="UZ20" s="32"/>
      <c r="VA20" s="32"/>
      <c r="VB20" s="32"/>
      <c r="VC20" s="32"/>
      <c r="VD20" s="32"/>
      <c r="VE20" s="32"/>
      <c r="VF20" s="32"/>
      <c r="VG20" s="32"/>
      <c r="VH20" s="32"/>
      <c r="VI20" s="32"/>
      <c r="VJ20" s="32"/>
      <c r="VK20" s="32"/>
      <c r="VL20" s="32"/>
      <c r="VM20" s="32"/>
      <c r="VN20" s="32"/>
      <c r="VO20" s="32"/>
      <c r="VP20" s="32"/>
      <c r="VQ20" s="32"/>
      <c r="VR20" s="32"/>
      <c r="VS20" s="32"/>
      <c r="VT20" s="32"/>
      <c r="VU20" s="32"/>
      <c r="VV20" s="32"/>
      <c r="VW20" s="32"/>
      <c r="VX20" s="32"/>
      <c r="VY20" s="32"/>
      <c r="VZ20" s="32"/>
      <c r="WA20" s="32"/>
      <c r="WB20" s="32"/>
      <c r="WC20" s="32"/>
      <c r="WD20" s="32"/>
      <c r="WE20" s="32"/>
      <c r="WF20" s="32"/>
      <c r="WG20" s="32"/>
      <c r="WH20" s="32"/>
      <c r="WI20" s="32"/>
      <c r="WJ20" s="32"/>
      <c r="WK20" s="32"/>
      <c r="WL20" s="32"/>
      <c r="WM20" s="32"/>
      <c r="WN20" s="32"/>
      <c r="WO20" s="32"/>
      <c r="WP20" s="32"/>
      <c r="WQ20" s="32"/>
      <c r="WR20" s="32"/>
      <c r="WS20" s="32"/>
      <c r="WT20" s="32"/>
      <c r="WU20" s="32"/>
      <c r="WV20" s="32"/>
      <c r="WW20" s="32"/>
      <c r="WX20" s="32"/>
      <c r="WY20" s="32"/>
      <c r="WZ20" s="32"/>
      <c r="XA20" s="32"/>
      <c r="XB20" s="32"/>
      <c r="XC20" s="32"/>
      <c r="XD20" s="32"/>
      <c r="XE20" s="32"/>
      <c r="XF20" s="32"/>
      <c r="XG20" s="32"/>
      <c r="XH20" s="32"/>
      <c r="XI20" s="32"/>
      <c r="XJ20" s="32"/>
      <c r="XK20" s="32"/>
      <c r="XL20" s="32"/>
      <c r="XM20" s="32"/>
      <c r="XN20" s="32"/>
      <c r="XO20" s="32"/>
      <c r="XP20" s="32"/>
      <c r="XQ20" s="32"/>
      <c r="XR20" s="32"/>
      <c r="XS20" s="32"/>
      <c r="XT20" s="32"/>
      <c r="XU20" s="32"/>
      <c r="XV20" s="32"/>
      <c r="XW20" s="32"/>
      <c r="XX20" s="32"/>
      <c r="XY20" s="32"/>
      <c r="XZ20" s="32"/>
      <c r="YA20" s="32"/>
      <c r="YB20" s="32"/>
      <c r="YC20" s="32"/>
      <c r="YD20" s="32"/>
      <c r="YE20" s="32"/>
      <c r="YF20" s="32"/>
      <c r="YG20" s="32"/>
      <c r="YH20" s="32"/>
      <c r="YI20" s="32"/>
      <c r="YJ20" s="32"/>
      <c r="YK20" s="32"/>
      <c r="YL20" s="32"/>
      <c r="YM20" s="32"/>
      <c r="YN20" s="32"/>
      <c r="YO20" s="32"/>
      <c r="YP20" s="32"/>
      <c r="YQ20" s="32"/>
      <c r="YR20" s="32"/>
      <c r="YS20" s="32"/>
      <c r="YT20" s="32"/>
      <c r="YU20" s="32"/>
      <c r="YV20" s="32"/>
      <c r="YW20" s="32"/>
      <c r="YX20" s="32"/>
      <c r="YY20" s="32"/>
      <c r="YZ20" s="32"/>
      <c r="ZA20" s="32"/>
      <c r="ZB20" s="32"/>
      <c r="ZC20" s="32"/>
      <c r="ZD20" s="32"/>
      <c r="ZE20" s="32"/>
      <c r="ZF20" s="32"/>
      <c r="ZG20" s="32"/>
      <c r="ZH20" s="32"/>
      <c r="ZI20" s="32"/>
      <c r="ZJ20" s="32"/>
      <c r="ZK20" s="32"/>
      <c r="ZL20" s="32"/>
      <c r="ZM20" s="32"/>
      <c r="ZN20" s="32"/>
      <c r="ZO20" s="32"/>
      <c r="ZP20" s="32"/>
      <c r="ZQ20" s="32"/>
      <c r="ZR20" s="32"/>
      <c r="ZS20" s="32"/>
      <c r="ZT20" s="32"/>
      <c r="ZU20" s="32"/>
      <c r="ZV20" s="32"/>
      <c r="ZW20" s="32"/>
      <c r="ZX20" s="32"/>
      <c r="ZY20" s="32"/>
      <c r="ZZ20" s="97"/>
      <c r="AAA20" s="3"/>
    </row>
    <row r="21" spans="1:706" x14ac:dyDescent="0.3">
      <c r="A21" s="3" t="s">
        <v>129</v>
      </c>
      <c r="AW21" s="32"/>
      <c r="AX21" s="35"/>
      <c r="AY21" s="102"/>
      <c r="AZ21" s="18"/>
      <c r="FG21" s="97" t="s">
        <v>121</v>
      </c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209"/>
      <c r="NY21" s="209"/>
      <c r="NZ21" s="209"/>
      <c r="OA21" s="209"/>
      <c r="OB21" s="209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SL21" s="2"/>
      <c r="ZZ21" s="97"/>
      <c r="AAA21" s="10"/>
    </row>
    <row r="22" spans="1:706" x14ac:dyDescent="0.3">
      <c r="AM22" s="2"/>
      <c r="AW22" s="32"/>
      <c r="AX22" s="97"/>
      <c r="AY22" s="102"/>
      <c r="AZ22" s="18"/>
      <c r="FG22" s="2" t="s">
        <v>124</v>
      </c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209"/>
      <c r="NY22" s="209"/>
      <c r="NZ22" s="209"/>
      <c r="OA22" s="209"/>
      <c r="OB22" s="209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SL22" s="2"/>
      <c r="AAA22" s="4"/>
    </row>
    <row r="23" spans="1:706" x14ac:dyDescent="0.3">
      <c r="AW23" s="32"/>
      <c r="AX23" s="97"/>
      <c r="AY23" s="102"/>
      <c r="AZ23" s="1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209"/>
      <c r="NY23" s="209"/>
      <c r="NZ23" s="209"/>
      <c r="OA23" s="209"/>
      <c r="OB23" s="209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SC23" s="3"/>
      <c r="SL23" s="3"/>
      <c r="AAA23" s="80"/>
    </row>
    <row r="24" spans="1:706" x14ac:dyDescent="0.3">
      <c r="AW24" s="35"/>
      <c r="AX24" s="18"/>
      <c r="AY24" s="18"/>
      <c r="AZ24" s="1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209"/>
      <c r="NY24" s="209"/>
      <c r="NZ24" s="209"/>
      <c r="OA24" s="209"/>
      <c r="OB24" s="209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AAA24" s="7"/>
    </row>
    <row r="25" spans="1:706" x14ac:dyDescent="0.3">
      <c r="F25" s="7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209"/>
      <c r="NY25" s="209"/>
      <c r="NZ25" s="209"/>
      <c r="OA25" s="209"/>
      <c r="OB25" s="209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</row>
    <row r="26" spans="1:706" x14ac:dyDescent="0.3">
      <c r="NX26" s="18"/>
      <c r="NY26" s="18"/>
      <c r="NZ26" s="18"/>
      <c r="OA26" s="18"/>
      <c r="OB26" s="18"/>
    </row>
    <row r="27" spans="1:706" x14ac:dyDescent="0.3">
      <c r="M27" s="55" t="s">
        <v>123</v>
      </c>
      <c r="Z27" s="4"/>
      <c r="NX27" s="18"/>
      <c r="NY27" s="18"/>
      <c r="NZ27" s="18"/>
      <c r="OA27" s="18"/>
      <c r="OB27" s="18"/>
    </row>
    <row r="28" spans="1:706" x14ac:dyDescent="0.3">
      <c r="K28" s="2"/>
      <c r="AL28" s="221" t="s">
        <v>91</v>
      </c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BP28" s="221" t="s">
        <v>97</v>
      </c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T28" s="221" t="s">
        <v>98</v>
      </c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W28" s="221" t="s">
        <v>99</v>
      </c>
      <c r="DX28" s="221"/>
      <c r="DY28" s="221"/>
      <c r="DZ28" s="221"/>
      <c r="EA28" s="221"/>
      <c r="EB28" s="221"/>
      <c r="EC28" s="221"/>
      <c r="ED28" s="221"/>
      <c r="EE28" s="221"/>
      <c r="EF28" s="221"/>
      <c r="EG28" s="221"/>
      <c r="EH28" s="221"/>
      <c r="EI28" s="221"/>
      <c r="EJ28" s="221"/>
      <c r="FD28" s="116" t="s">
        <v>100</v>
      </c>
      <c r="GF28" s="221" t="s">
        <v>101</v>
      </c>
      <c r="GG28" s="221"/>
      <c r="GH28" s="221"/>
      <c r="GI28" s="221"/>
      <c r="GJ28" s="221"/>
      <c r="GK28" s="221"/>
      <c r="GL28" s="221"/>
      <c r="GM28" s="221"/>
      <c r="GN28" s="221"/>
      <c r="GO28" s="221"/>
      <c r="GP28" s="221"/>
      <c r="GQ28" s="221"/>
      <c r="GR28" s="221"/>
      <c r="HK28" s="221" t="s">
        <v>102</v>
      </c>
      <c r="HL28" s="221"/>
      <c r="HM28" s="221"/>
      <c r="HN28" s="221"/>
      <c r="HO28" s="221"/>
      <c r="HP28" s="221"/>
      <c r="HQ28" s="221"/>
      <c r="HR28" s="221"/>
      <c r="HS28" s="221"/>
      <c r="HT28" s="221"/>
      <c r="HU28" s="221"/>
      <c r="HV28" s="221"/>
      <c r="HW28" s="221"/>
      <c r="IO28" s="221" t="s">
        <v>103</v>
      </c>
      <c r="IP28" s="221"/>
      <c r="IQ28" s="221"/>
      <c r="IR28" s="221"/>
      <c r="IS28" s="221"/>
      <c r="IT28" s="221"/>
      <c r="IU28" s="221"/>
      <c r="IV28" s="221"/>
      <c r="IW28" s="221"/>
      <c r="IX28" s="221"/>
      <c r="IY28" s="221"/>
      <c r="IZ28" s="221"/>
      <c r="JA28" s="221"/>
      <c r="JU28" s="221" t="s">
        <v>104</v>
      </c>
      <c r="JV28" s="221"/>
      <c r="JW28" s="221"/>
      <c r="JX28" s="221"/>
      <c r="JY28" s="221"/>
      <c r="JZ28" s="221"/>
      <c r="KA28" s="221"/>
      <c r="KB28" s="221"/>
      <c r="KC28" s="221"/>
      <c r="KD28" s="221"/>
      <c r="KE28" s="221"/>
      <c r="KF28" s="221"/>
      <c r="KG28" s="221"/>
      <c r="KX28" s="221" t="s">
        <v>105</v>
      </c>
      <c r="KY28" s="221"/>
      <c r="KZ28" s="221"/>
      <c r="LA28" s="221"/>
      <c r="LB28" s="221"/>
      <c r="LC28" s="221"/>
      <c r="LD28" s="221"/>
      <c r="LE28" s="221"/>
      <c r="LF28" s="221"/>
      <c r="LG28" s="221"/>
      <c r="LH28" s="221"/>
      <c r="LI28" s="221"/>
      <c r="LJ28" s="221"/>
      <c r="MC28" s="221" t="s">
        <v>106</v>
      </c>
      <c r="MD28" s="221"/>
      <c r="ME28" s="221"/>
      <c r="MF28" s="221"/>
      <c r="MG28" s="221"/>
      <c r="MH28" s="221"/>
      <c r="MI28" s="221"/>
      <c r="MJ28" s="221"/>
      <c r="MK28" s="221"/>
      <c r="ML28" s="221"/>
      <c r="MM28" s="221"/>
      <c r="MN28" s="221"/>
      <c r="MO28" s="221"/>
      <c r="NH28" s="221" t="s">
        <v>107</v>
      </c>
      <c r="NI28" s="221"/>
      <c r="NJ28" s="221"/>
      <c r="NK28" s="221"/>
      <c r="NL28" s="221"/>
      <c r="NM28" s="221"/>
      <c r="NN28" s="221"/>
      <c r="NO28" s="221"/>
      <c r="NP28" s="221"/>
      <c r="NQ28" s="221"/>
      <c r="NR28" s="221"/>
      <c r="NS28" s="221"/>
      <c r="NT28" s="221"/>
      <c r="NX28" s="18"/>
      <c r="NY28" s="18"/>
      <c r="NZ28" s="18"/>
      <c r="OA28" s="18"/>
      <c r="OB28" s="18"/>
      <c r="OL28" s="221" t="s">
        <v>108</v>
      </c>
      <c r="OM28" s="221"/>
      <c r="ON28" s="221"/>
      <c r="OO28" s="221"/>
      <c r="OP28" s="221"/>
      <c r="OQ28" s="221"/>
      <c r="OR28" s="221"/>
      <c r="OS28" s="221"/>
      <c r="OT28" s="221"/>
      <c r="OU28" s="221"/>
      <c r="OV28" s="221"/>
      <c r="OW28" s="221"/>
      <c r="OX28" s="221"/>
      <c r="PQ28" s="221" t="s">
        <v>109</v>
      </c>
      <c r="PR28" s="221"/>
      <c r="PS28" s="221"/>
      <c r="PT28" s="221"/>
      <c r="PU28" s="221"/>
      <c r="PV28" s="221"/>
      <c r="PW28" s="221"/>
      <c r="PX28" s="221"/>
      <c r="PY28" s="221"/>
      <c r="PZ28" s="221"/>
      <c r="QA28" s="221"/>
      <c r="QB28" s="221"/>
      <c r="QC28" s="221"/>
      <c r="QU28" s="221" t="s">
        <v>110</v>
      </c>
      <c r="QV28" s="221"/>
      <c r="QW28" s="221"/>
      <c r="QX28" s="221"/>
      <c r="QY28" s="221"/>
      <c r="QZ28" s="221"/>
      <c r="RA28" s="221"/>
      <c r="RB28" s="221"/>
      <c r="RC28" s="221"/>
      <c r="RD28" s="221"/>
      <c r="RE28" s="221"/>
      <c r="RF28" s="221"/>
      <c r="RG28" s="221"/>
      <c r="RY28" s="24"/>
      <c r="RZ28" s="221" t="s">
        <v>111</v>
      </c>
      <c r="SA28" s="221"/>
      <c r="SB28" s="221"/>
      <c r="SC28" s="221"/>
      <c r="SD28" s="221"/>
      <c r="SE28" s="221"/>
      <c r="SF28" s="221"/>
      <c r="SG28" s="221"/>
      <c r="SH28" s="221"/>
      <c r="SI28" s="221"/>
      <c r="SJ28" s="221"/>
      <c r="SK28" s="221"/>
      <c r="SL28" s="221"/>
      <c r="TE28" s="221" t="s">
        <v>112</v>
      </c>
      <c r="TF28" s="221"/>
      <c r="TG28" s="221"/>
      <c r="TH28" s="221"/>
      <c r="TI28" s="221"/>
      <c r="TJ28" s="221"/>
      <c r="TK28" s="221"/>
      <c r="TL28" s="221"/>
      <c r="TM28" s="221"/>
      <c r="TN28" s="221"/>
      <c r="TO28" s="221"/>
      <c r="TP28" s="221"/>
      <c r="TQ28" s="221"/>
      <c r="UH28" s="221" t="s">
        <v>113</v>
      </c>
      <c r="UI28" s="221"/>
      <c r="UJ28" s="221"/>
      <c r="UK28" s="221"/>
      <c r="UL28" s="221"/>
      <c r="UM28" s="221"/>
      <c r="UN28" s="221"/>
      <c r="UO28" s="221"/>
      <c r="UP28" s="221"/>
      <c r="UQ28" s="221"/>
      <c r="UR28" s="221"/>
      <c r="US28" s="221"/>
      <c r="UT28" s="221"/>
      <c r="VM28" s="221" t="s">
        <v>114</v>
      </c>
      <c r="VN28" s="221"/>
      <c r="VO28" s="221"/>
      <c r="VP28" s="221"/>
      <c r="VQ28" s="221"/>
      <c r="VR28" s="221"/>
      <c r="VS28" s="221"/>
      <c r="VT28" s="221"/>
      <c r="VU28" s="221"/>
      <c r="VV28" s="221"/>
      <c r="VW28" s="221"/>
      <c r="VX28" s="221"/>
      <c r="VY28" s="221"/>
      <c r="WQ28" s="221" t="s">
        <v>115</v>
      </c>
      <c r="WR28" s="221"/>
      <c r="WS28" s="221"/>
      <c r="WT28" s="221"/>
      <c r="WU28" s="221"/>
      <c r="WV28" s="221"/>
      <c r="WW28" s="221"/>
      <c r="WX28" s="221"/>
      <c r="WY28" s="221"/>
      <c r="WZ28" s="221"/>
      <c r="XA28" s="221"/>
      <c r="XB28" s="221"/>
      <c r="XC28" s="221"/>
      <c r="XW28" s="221" t="s">
        <v>116</v>
      </c>
      <c r="XX28" s="221"/>
      <c r="XY28" s="221"/>
      <c r="XZ28" s="221"/>
      <c r="YA28" s="221"/>
      <c r="YB28" s="221"/>
      <c r="YC28" s="221"/>
      <c r="YD28" s="221"/>
      <c r="YE28" s="221"/>
      <c r="YF28" s="221"/>
      <c r="YG28" s="221"/>
      <c r="YH28" s="221"/>
      <c r="YI28" s="221"/>
      <c r="YY28" s="221" t="s">
        <v>117</v>
      </c>
      <c r="YZ28" s="221"/>
      <c r="ZA28" s="221"/>
      <c r="ZB28" s="221"/>
      <c r="ZC28" s="221"/>
      <c r="ZD28" s="221"/>
      <c r="ZE28" s="221"/>
      <c r="ZF28" s="221"/>
      <c r="ZG28" s="221"/>
      <c r="ZH28" s="221"/>
      <c r="ZI28" s="221"/>
      <c r="ZJ28" s="221"/>
      <c r="ZK28" s="221"/>
    </row>
    <row r="29" spans="1:706" x14ac:dyDescent="0.3">
      <c r="A29" s="9"/>
      <c r="B29" s="9"/>
      <c r="C29" s="9"/>
      <c r="D29" s="9"/>
      <c r="H29" s="6"/>
      <c r="AM29" s="25"/>
      <c r="AN29" s="17"/>
      <c r="AV29" s="3" t="s">
        <v>93</v>
      </c>
      <c r="AW29" s="16" t="s">
        <v>92</v>
      </c>
      <c r="AX29" s="3" t="s">
        <v>94</v>
      </c>
      <c r="AY29" s="20"/>
      <c r="AZ29" s="20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3" t="s">
        <v>93</v>
      </c>
      <c r="CA29" s="16" t="s">
        <v>92</v>
      </c>
      <c r="CB29" s="3" t="s">
        <v>94</v>
      </c>
      <c r="CC29" s="20"/>
      <c r="CD29" s="9"/>
      <c r="CE29" s="9"/>
      <c r="CF29" s="9"/>
      <c r="CG29" s="9"/>
      <c r="CH29" s="9"/>
      <c r="CI29" s="9"/>
      <c r="CJ29" s="9"/>
      <c r="CK29" s="9"/>
      <c r="CL29" s="9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3" t="s">
        <v>93</v>
      </c>
      <c r="DE29" s="16" t="s">
        <v>92</v>
      </c>
      <c r="DF29" s="3" t="s">
        <v>94</v>
      </c>
      <c r="DX29" s="116"/>
      <c r="DY29" s="116"/>
      <c r="DZ29" s="116"/>
      <c r="EA29" s="116"/>
      <c r="EB29" s="116"/>
      <c r="EC29" s="116"/>
      <c r="ED29" s="116"/>
      <c r="EE29" s="116"/>
      <c r="EF29" s="116"/>
      <c r="EG29" s="116"/>
      <c r="EH29" s="3" t="s">
        <v>93</v>
      </c>
      <c r="EI29" s="16" t="s">
        <v>92</v>
      </c>
      <c r="EJ29" s="3" t="s">
        <v>94</v>
      </c>
      <c r="FD29" s="116"/>
      <c r="FE29" s="116"/>
      <c r="FF29" s="116"/>
      <c r="FG29" s="116"/>
      <c r="FH29" s="116"/>
      <c r="FI29" s="116"/>
      <c r="FJ29" s="116"/>
      <c r="FK29" s="116"/>
      <c r="FL29" s="116"/>
      <c r="FM29" s="116"/>
      <c r="FN29" s="3" t="s">
        <v>93</v>
      </c>
      <c r="FO29" s="16" t="s">
        <v>92</v>
      </c>
      <c r="FP29" s="3" t="s">
        <v>94</v>
      </c>
      <c r="GF29" s="116"/>
      <c r="GG29" s="116"/>
      <c r="GH29" s="116"/>
      <c r="GI29" s="116"/>
      <c r="GJ29" s="116"/>
      <c r="GK29" s="116"/>
      <c r="GL29" s="116"/>
      <c r="GM29" s="116"/>
      <c r="GN29" s="116"/>
      <c r="GO29" s="116"/>
      <c r="GP29" s="3" t="s">
        <v>93</v>
      </c>
      <c r="GQ29" s="16" t="s">
        <v>92</v>
      </c>
      <c r="GR29" s="3" t="s">
        <v>94</v>
      </c>
      <c r="HK29" s="116"/>
      <c r="HL29" s="116"/>
      <c r="HM29" s="116"/>
      <c r="HN29" s="116"/>
      <c r="HO29" s="116"/>
      <c r="HP29" s="116"/>
      <c r="HQ29" s="116"/>
      <c r="HR29" s="116"/>
      <c r="HS29" s="116"/>
      <c r="HT29" s="116"/>
      <c r="HU29" s="3" t="s">
        <v>93</v>
      </c>
      <c r="HV29" s="16" t="s">
        <v>92</v>
      </c>
      <c r="HW29" s="3" t="s">
        <v>94</v>
      </c>
      <c r="IO29" s="116"/>
      <c r="IP29" s="116"/>
      <c r="IQ29" s="116"/>
      <c r="IR29" s="116"/>
      <c r="IS29" s="116"/>
      <c r="IT29" s="116"/>
      <c r="IU29" s="116"/>
      <c r="IV29" s="116"/>
      <c r="IW29" s="116"/>
      <c r="IX29" s="116"/>
      <c r="IY29" s="3" t="s">
        <v>93</v>
      </c>
      <c r="IZ29" s="16" t="s">
        <v>92</v>
      </c>
      <c r="JA29" s="3" t="s">
        <v>94</v>
      </c>
      <c r="JU29" s="116"/>
      <c r="JV29" s="116"/>
      <c r="JW29" s="116"/>
      <c r="JX29" s="116"/>
      <c r="JY29" s="116"/>
      <c r="JZ29" s="116"/>
      <c r="KA29" s="116"/>
      <c r="KB29" s="116"/>
      <c r="KC29" s="116"/>
      <c r="KD29" s="116"/>
      <c r="KE29" s="3" t="s">
        <v>93</v>
      </c>
      <c r="KF29" s="16" t="s">
        <v>92</v>
      </c>
      <c r="KG29" s="3" t="s">
        <v>94</v>
      </c>
      <c r="KX29" s="116"/>
      <c r="KY29" s="116"/>
      <c r="KZ29" s="116"/>
      <c r="LA29" s="116"/>
      <c r="LB29" s="116"/>
      <c r="LC29" s="116"/>
      <c r="LD29" s="116"/>
      <c r="LE29" s="116"/>
      <c r="LF29" s="116"/>
      <c r="LG29" s="116"/>
      <c r="LH29" s="3" t="s">
        <v>93</v>
      </c>
      <c r="LI29" s="16" t="s">
        <v>92</v>
      </c>
      <c r="LJ29" s="3" t="s">
        <v>94</v>
      </c>
      <c r="MC29" s="116"/>
      <c r="MD29" s="116"/>
      <c r="ME29" s="116"/>
      <c r="MF29" s="116"/>
      <c r="MG29" s="116"/>
      <c r="MH29" s="116"/>
      <c r="MI29" s="116"/>
      <c r="MJ29" s="116"/>
      <c r="MK29" s="116"/>
      <c r="ML29" s="116"/>
      <c r="MM29" s="3" t="s">
        <v>93</v>
      </c>
      <c r="MN29" s="16" t="s">
        <v>92</v>
      </c>
      <c r="MO29" s="3" t="s">
        <v>94</v>
      </c>
      <c r="NH29" s="116"/>
      <c r="NI29" s="116"/>
      <c r="NJ29" s="116"/>
      <c r="NK29" s="116"/>
      <c r="NL29" s="116"/>
      <c r="NM29" s="116"/>
      <c r="NN29" s="116"/>
      <c r="NO29" s="116"/>
      <c r="NP29" s="116"/>
      <c r="NQ29" s="116"/>
      <c r="NR29" s="3" t="s">
        <v>93</v>
      </c>
      <c r="NS29" s="16" t="s">
        <v>92</v>
      </c>
      <c r="NT29" s="3" t="s">
        <v>94</v>
      </c>
      <c r="NX29" s="18"/>
      <c r="NY29" s="18"/>
      <c r="NZ29" s="18"/>
      <c r="OA29" s="18"/>
      <c r="OB29" s="18"/>
      <c r="OL29" s="116"/>
      <c r="OM29" s="116"/>
      <c r="ON29" s="116"/>
      <c r="OO29" s="116"/>
      <c r="OP29" s="116"/>
      <c r="OQ29" s="116"/>
      <c r="OR29" s="116"/>
      <c r="OS29" s="116"/>
      <c r="OT29" s="116"/>
      <c r="OU29" s="116"/>
      <c r="OV29" s="3" t="s">
        <v>93</v>
      </c>
      <c r="OW29" s="16" t="s">
        <v>92</v>
      </c>
      <c r="OX29" s="3" t="s">
        <v>94</v>
      </c>
      <c r="PQ29" s="116"/>
      <c r="PR29" s="116"/>
      <c r="PS29" s="116"/>
      <c r="PT29" s="116"/>
      <c r="PU29" s="116"/>
      <c r="PV29" s="116"/>
      <c r="PW29" s="116"/>
      <c r="PX29" s="116"/>
      <c r="PY29" s="116"/>
      <c r="PZ29" s="116"/>
      <c r="QA29" s="3" t="s">
        <v>93</v>
      </c>
      <c r="QB29" s="16" t="s">
        <v>92</v>
      </c>
      <c r="QC29" s="3" t="s">
        <v>94</v>
      </c>
      <c r="QU29" s="116"/>
      <c r="QV29" s="116"/>
      <c r="QW29" s="116"/>
      <c r="QX29" s="116"/>
      <c r="QY29" s="116"/>
      <c r="QZ29" s="116"/>
      <c r="RA29" s="116"/>
      <c r="RB29" s="116"/>
      <c r="RC29" s="116"/>
      <c r="RD29" s="116"/>
      <c r="RE29" s="3" t="s">
        <v>93</v>
      </c>
      <c r="RF29" s="16" t="s">
        <v>92</v>
      </c>
      <c r="RG29" s="3" t="s">
        <v>94</v>
      </c>
      <c r="RZ29" s="116"/>
      <c r="SA29" s="116"/>
      <c r="SB29" s="116"/>
      <c r="SC29" s="116"/>
      <c r="SD29" s="116"/>
      <c r="SE29" s="116"/>
      <c r="SF29" s="116"/>
      <c r="SG29" s="116"/>
      <c r="SH29" s="116"/>
      <c r="SI29" s="116"/>
      <c r="SJ29" s="3" t="s">
        <v>93</v>
      </c>
      <c r="SK29" s="16" t="s">
        <v>92</v>
      </c>
      <c r="SL29" s="3" t="s">
        <v>94</v>
      </c>
      <c r="TE29" s="116"/>
      <c r="TF29" s="116"/>
      <c r="TG29" s="116"/>
      <c r="TH29" s="116"/>
      <c r="TI29" s="116"/>
      <c r="TJ29" s="116"/>
      <c r="TK29" s="116"/>
      <c r="TL29" s="116"/>
      <c r="TM29" s="116"/>
      <c r="TN29" s="116"/>
      <c r="TO29" s="3" t="s">
        <v>93</v>
      </c>
      <c r="TP29" s="16" t="s">
        <v>92</v>
      </c>
      <c r="TQ29" s="3" t="s">
        <v>94</v>
      </c>
      <c r="UH29" s="116"/>
      <c r="UI29" s="116"/>
      <c r="UJ29" s="116"/>
      <c r="UK29" s="116"/>
      <c r="UL29" s="116"/>
      <c r="UM29" s="116"/>
      <c r="UN29" s="116"/>
      <c r="UO29" s="116"/>
      <c r="UP29" s="116"/>
      <c r="UQ29" s="116"/>
      <c r="UR29" s="3" t="s">
        <v>93</v>
      </c>
      <c r="US29" s="16" t="s">
        <v>92</v>
      </c>
      <c r="UT29" s="3" t="s">
        <v>94</v>
      </c>
      <c r="VM29" s="116"/>
      <c r="VN29" s="116"/>
      <c r="VO29" s="116"/>
      <c r="VP29" s="116"/>
      <c r="VQ29" s="116"/>
      <c r="VR29" s="116"/>
      <c r="VS29" s="116"/>
      <c r="VT29" s="116"/>
      <c r="VU29" s="116"/>
      <c r="VV29" s="116"/>
      <c r="VW29" s="3" t="s">
        <v>93</v>
      </c>
      <c r="VX29" s="16" t="s">
        <v>92</v>
      </c>
      <c r="VY29" s="3" t="s">
        <v>94</v>
      </c>
      <c r="WQ29" s="116"/>
      <c r="WR29" s="116"/>
      <c r="WS29" s="116"/>
      <c r="WT29" s="116"/>
      <c r="WU29" s="116"/>
      <c r="WV29" s="116"/>
      <c r="WW29" s="116"/>
      <c r="WX29" s="116"/>
      <c r="WY29" s="116"/>
      <c r="WZ29" s="116"/>
      <c r="XA29" s="3" t="s">
        <v>93</v>
      </c>
      <c r="XB29" s="16" t="s">
        <v>92</v>
      </c>
      <c r="XC29" s="3" t="s">
        <v>94</v>
      </c>
      <c r="XW29" s="116"/>
      <c r="XX29" s="116"/>
      <c r="XY29" s="116"/>
      <c r="XZ29" s="116"/>
      <c r="YA29" s="116"/>
      <c r="YB29" s="116"/>
      <c r="YC29" s="116"/>
      <c r="YD29" s="116"/>
      <c r="YE29" s="116"/>
      <c r="YF29" s="116"/>
      <c r="YG29" s="3" t="s">
        <v>93</v>
      </c>
      <c r="YH29" s="16" t="s">
        <v>92</v>
      </c>
      <c r="YI29" s="3" t="s">
        <v>94</v>
      </c>
      <c r="YY29" s="116"/>
      <c r="YZ29" s="116"/>
      <c r="ZA29" s="116"/>
      <c r="ZB29" s="116"/>
      <c r="ZC29" s="116"/>
      <c r="ZD29" s="116"/>
      <c r="ZE29" s="116"/>
      <c r="ZF29" s="116"/>
      <c r="ZG29" s="116"/>
      <c r="ZH29" s="116"/>
      <c r="ZI29" s="3" t="s">
        <v>93</v>
      </c>
      <c r="ZJ29" s="16" t="s">
        <v>92</v>
      </c>
      <c r="ZK29" s="3" t="s">
        <v>94</v>
      </c>
    </row>
    <row r="30" spans="1:706" x14ac:dyDescent="0.3">
      <c r="A30" s="9"/>
      <c r="B30" s="9"/>
      <c r="C30" s="9"/>
      <c r="D30" s="9"/>
      <c r="G30" s="25" t="s">
        <v>40</v>
      </c>
      <c r="H30" s="17" t="s">
        <v>12</v>
      </c>
      <c r="I30" t="s">
        <v>13</v>
      </c>
      <c r="Q30" s="26" t="s">
        <v>29</v>
      </c>
      <c r="V30" s="2" t="s">
        <v>76</v>
      </c>
      <c r="AC30" t="s">
        <v>75</v>
      </c>
      <c r="AM30" s="25" t="s">
        <v>30</v>
      </c>
      <c r="AN30" s="109" t="s">
        <v>95</v>
      </c>
      <c r="AO30" t="s">
        <v>15</v>
      </c>
      <c r="AV30" s="24">
        <v>10</v>
      </c>
      <c r="AW30" s="24">
        <f>20</f>
        <v>20</v>
      </c>
      <c r="AX30" s="114">
        <f>AW30-AV30</f>
        <v>10</v>
      </c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Q30" s="25" t="s">
        <v>30</v>
      </c>
      <c r="BR30" s="109" t="s">
        <v>95</v>
      </c>
      <c r="BS30" t="s">
        <v>15</v>
      </c>
      <c r="BZ30" s="24">
        <v>0</v>
      </c>
      <c r="CA30" s="24">
        <f>20</f>
        <v>20</v>
      </c>
      <c r="CB30" s="114">
        <f>AX30-BZ30</f>
        <v>10</v>
      </c>
      <c r="CC30" s="9"/>
      <c r="CD30" s="9"/>
      <c r="CE30" s="9"/>
      <c r="CF30" s="9"/>
      <c r="CG30" s="9"/>
      <c r="CH30" s="9"/>
      <c r="CI30" s="9"/>
      <c r="CJ30" s="9"/>
      <c r="CK30" s="9"/>
      <c r="CL30" s="9"/>
      <c r="CU30" s="25" t="s">
        <v>30</v>
      </c>
      <c r="CV30" s="109" t="s">
        <v>95</v>
      </c>
      <c r="CW30" t="s">
        <v>15</v>
      </c>
      <c r="DD30" s="24">
        <v>10</v>
      </c>
      <c r="DE30" s="24">
        <f>20</f>
        <v>20</v>
      </c>
      <c r="DF30" s="114">
        <f>CB30-DD30</f>
        <v>0</v>
      </c>
      <c r="DY30" s="25" t="s">
        <v>30</v>
      </c>
      <c r="DZ30" s="109" t="s">
        <v>95</v>
      </c>
      <c r="EA30" t="s">
        <v>15</v>
      </c>
      <c r="EH30" s="24">
        <v>0</v>
      </c>
      <c r="EI30" s="24">
        <f>20</f>
        <v>20</v>
      </c>
      <c r="EJ30" s="114">
        <f>DF30-EH30</f>
        <v>0</v>
      </c>
      <c r="FE30" s="25" t="s">
        <v>30</v>
      </c>
      <c r="FF30" s="109" t="s">
        <v>95</v>
      </c>
      <c r="FG30" t="s">
        <v>15</v>
      </c>
      <c r="FN30" s="24">
        <v>0</v>
      </c>
      <c r="FO30" s="24">
        <f>20</f>
        <v>20</v>
      </c>
      <c r="FP30" s="114">
        <f>EJ30-FN30</f>
        <v>0</v>
      </c>
      <c r="GG30" s="25" t="s">
        <v>30</v>
      </c>
      <c r="GH30" s="109" t="s">
        <v>95</v>
      </c>
      <c r="GI30" t="s">
        <v>15</v>
      </c>
      <c r="GP30" s="24">
        <v>0</v>
      </c>
      <c r="GQ30" s="24">
        <f>20</f>
        <v>20</v>
      </c>
      <c r="GR30" s="114">
        <f>FP30-GP30</f>
        <v>0</v>
      </c>
      <c r="HL30" s="25" t="s">
        <v>30</v>
      </c>
      <c r="HM30" s="109" t="s">
        <v>95</v>
      </c>
      <c r="HN30" t="s">
        <v>15</v>
      </c>
      <c r="HU30" s="24">
        <v>0</v>
      </c>
      <c r="HV30" s="24">
        <f>20</f>
        <v>20</v>
      </c>
      <c r="HW30" s="114">
        <f>GR30-HU30</f>
        <v>0</v>
      </c>
      <c r="IP30" s="25" t="s">
        <v>30</v>
      </c>
      <c r="IQ30" s="109" t="s">
        <v>95</v>
      </c>
      <c r="IR30" t="s">
        <v>15</v>
      </c>
      <c r="IY30" s="24">
        <v>0</v>
      </c>
      <c r="IZ30" s="24">
        <f>20</f>
        <v>20</v>
      </c>
      <c r="JA30" s="114">
        <f>HW30-IY30</f>
        <v>0</v>
      </c>
      <c r="JV30" s="25" t="s">
        <v>30</v>
      </c>
      <c r="JW30" s="109" t="s">
        <v>95</v>
      </c>
      <c r="JX30" t="s">
        <v>15</v>
      </c>
      <c r="KE30" s="24">
        <v>0</v>
      </c>
      <c r="KF30" s="24">
        <f>20</f>
        <v>20</v>
      </c>
      <c r="KG30" s="114">
        <f>JA30-KE30</f>
        <v>0</v>
      </c>
      <c r="KY30" s="25" t="s">
        <v>30</v>
      </c>
      <c r="KZ30" s="109" t="s">
        <v>95</v>
      </c>
      <c r="LA30" t="s">
        <v>15</v>
      </c>
      <c r="LH30" s="24">
        <v>0</v>
      </c>
      <c r="LI30" s="24">
        <f>20</f>
        <v>20</v>
      </c>
      <c r="LJ30" s="114">
        <f>KG30-LH30</f>
        <v>0</v>
      </c>
      <c r="MD30" s="25" t="s">
        <v>30</v>
      </c>
      <c r="ME30" s="109" t="s">
        <v>95</v>
      </c>
      <c r="MF30" t="s">
        <v>15</v>
      </c>
      <c r="MM30" s="24">
        <v>0</v>
      </c>
      <c r="MN30" s="24">
        <f>20</f>
        <v>20</v>
      </c>
      <c r="MO30" s="114">
        <f>LJ30-MM30</f>
        <v>0</v>
      </c>
      <c r="NI30" s="25" t="s">
        <v>30</v>
      </c>
      <c r="NJ30" s="109" t="s">
        <v>95</v>
      </c>
      <c r="NK30" t="s">
        <v>15</v>
      </c>
      <c r="NR30" s="24">
        <v>0</v>
      </c>
      <c r="NS30" s="24">
        <f>20</f>
        <v>20</v>
      </c>
      <c r="NT30" s="114">
        <f>MO30-NR30</f>
        <v>0</v>
      </c>
      <c r="NX30" s="18"/>
      <c r="NY30" s="18"/>
      <c r="NZ30" s="18"/>
      <c r="OA30" s="18"/>
      <c r="OB30" s="18"/>
      <c r="OM30" s="25" t="s">
        <v>30</v>
      </c>
      <c r="ON30" s="109" t="s">
        <v>95</v>
      </c>
      <c r="OO30" t="s">
        <v>15</v>
      </c>
      <c r="OV30" s="24">
        <v>0</v>
      </c>
      <c r="OW30" s="24">
        <f>20</f>
        <v>20</v>
      </c>
      <c r="OX30" s="114">
        <f>NT30-OV30</f>
        <v>0</v>
      </c>
      <c r="PR30" s="25" t="s">
        <v>30</v>
      </c>
      <c r="PS30" s="109" t="s">
        <v>95</v>
      </c>
      <c r="PT30" t="s">
        <v>15</v>
      </c>
      <c r="QA30" s="24">
        <v>0</v>
      </c>
      <c r="QB30" s="24">
        <f>20</f>
        <v>20</v>
      </c>
      <c r="QC30" s="114">
        <f>OX30-QA30</f>
        <v>0</v>
      </c>
      <c r="QV30" s="25" t="s">
        <v>30</v>
      </c>
      <c r="QW30" s="109" t="s">
        <v>95</v>
      </c>
      <c r="QX30" t="s">
        <v>15</v>
      </c>
      <c r="RE30" s="24">
        <v>0</v>
      </c>
      <c r="RF30" s="24">
        <f>20</f>
        <v>20</v>
      </c>
      <c r="RG30" s="114">
        <f>QC30-RE30</f>
        <v>0</v>
      </c>
      <c r="SA30" s="25" t="s">
        <v>30</v>
      </c>
      <c r="SB30" s="109" t="s">
        <v>95</v>
      </c>
      <c r="SC30" t="s">
        <v>15</v>
      </c>
      <c r="SJ30" s="24">
        <v>0</v>
      </c>
      <c r="SK30" s="24">
        <f>20</f>
        <v>20</v>
      </c>
      <c r="SL30" s="114">
        <f>RG30-SJ30</f>
        <v>0</v>
      </c>
      <c r="TF30" s="25" t="s">
        <v>30</v>
      </c>
      <c r="TG30" s="109" t="s">
        <v>95</v>
      </c>
      <c r="TH30" t="s">
        <v>15</v>
      </c>
      <c r="TO30" s="24">
        <v>0</v>
      </c>
      <c r="TP30" s="24">
        <f>20</f>
        <v>20</v>
      </c>
      <c r="TQ30" s="114">
        <f>SL30-TO30</f>
        <v>0</v>
      </c>
      <c r="UI30" s="25" t="s">
        <v>30</v>
      </c>
      <c r="UJ30" s="109" t="s">
        <v>95</v>
      </c>
      <c r="UK30" t="s">
        <v>15</v>
      </c>
      <c r="UR30" s="24">
        <v>0</v>
      </c>
      <c r="US30" s="24">
        <f>20</f>
        <v>20</v>
      </c>
      <c r="UT30" s="114">
        <f>TQ30-UR30</f>
        <v>0</v>
      </c>
      <c r="VN30" s="25" t="s">
        <v>30</v>
      </c>
      <c r="VO30" s="109" t="s">
        <v>95</v>
      </c>
      <c r="VP30" t="s">
        <v>15</v>
      </c>
      <c r="VW30" s="24">
        <v>0</v>
      </c>
      <c r="VX30" s="24">
        <f>20</f>
        <v>20</v>
      </c>
      <c r="VY30" s="114">
        <f>UT30-VW30</f>
        <v>0</v>
      </c>
      <c r="WR30" s="25" t="s">
        <v>30</v>
      </c>
      <c r="WS30" s="109" t="s">
        <v>95</v>
      </c>
      <c r="WT30" t="s">
        <v>15</v>
      </c>
      <c r="XA30" s="24">
        <v>0</v>
      </c>
      <c r="XB30" s="24">
        <f>20</f>
        <v>20</v>
      </c>
      <c r="XC30" s="114">
        <f>VY30-XA30</f>
        <v>0</v>
      </c>
      <c r="XX30" s="25" t="s">
        <v>30</v>
      </c>
      <c r="XY30" s="109" t="s">
        <v>95</v>
      </c>
      <c r="XZ30" t="s">
        <v>15</v>
      </c>
      <c r="YG30" s="24">
        <v>0</v>
      </c>
      <c r="YH30" s="24">
        <f>20</f>
        <v>20</v>
      </c>
      <c r="YI30" s="114">
        <f>XC30-YG30</f>
        <v>0</v>
      </c>
      <c r="YZ30" s="25" t="s">
        <v>30</v>
      </c>
      <c r="ZA30" s="109" t="s">
        <v>95</v>
      </c>
      <c r="ZB30" t="s">
        <v>15</v>
      </c>
      <c r="ZI30" s="24">
        <v>0</v>
      </c>
      <c r="ZJ30" s="24">
        <f>20</f>
        <v>20</v>
      </c>
      <c r="ZK30" s="114">
        <f>YI30-ZI30</f>
        <v>0</v>
      </c>
    </row>
    <row r="31" spans="1:706" x14ac:dyDescent="0.3">
      <c r="A31" s="9"/>
      <c r="B31" s="9"/>
      <c r="C31" s="9"/>
      <c r="D31" s="9"/>
      <c r="G31" s="25" t="s">
        <v>30</v>
      </c>
      <c r="H31" s="7" t="s">
        <v>14</v>
      </c>
      <c r="I31" t="s">
        <v>15</v>
      </c>
      <c r="Q31">
        <v>20</v>
      </c>
      <c r="S31" t="s">
        <v>23</v>
      </c>
      <c r="V31" t="s">
        <v>20</v>
      </c>
      <c r="AC31" t="s">
        <v>75</v>
      </c>
      <c r="AF31" s="2"/>
      <c r="AN31" s="112" t="s">
        <v>96</v>
      </c>
      <c r="AO31" t="s">
        <v>15</v>
      </c>
      <c r="AV31" s="24">
        <v>10</v>
      </c>
      <c r="AW31" s="24">
        <f>60</f>
        <v>60</v>
      </c>
      <c r="AX31" s="114">
        <f t="shared" ref="AX31:AX37" si="2">AW31-AV31</f>
        <v>50</v>
      </c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R31" s="112" t="s">
        <v>96</v>
      </c>
      <c r="BS31" t="s">
        <v>15</v>
      </c>
      <c r="BZ31" s="127">
        <v>45</v>
      </c>
      <c r="CA31" s="24">
        <f>60</f>
        <v>60</v>
      </c>
      <c r="CB31" s="127">
        <f t="shared" ref="CB31:CB37" si="3">AX31-BZ31</f>
        <v>5</v>
      </c>
      <c r="CC31" s="9"/>
      <c r="CD31" s="9"/>
      <c r="CE31" s="9"/>
      <c r="CF31" s="9"/>
      <c r="CG31" s="9"/>
      <c r="CH31" s="9"/>
      <c r="CI31" s="9"/>
      <c r="CJ31" s="9"/>
      <c r="CK31" s="9"/>
      <c r="CL31" s="9"/>
      <c r="CV31" s="112" t="s">
        <v>96</v>
      </c>
      <c r="CW31" t="s">
        <v>15</v>
      </c>
      <c r="DD31" s="127">
        <v>5</v>
      </c>
      <c r="DE31" s="24">
        <f>60</f>
        <v>60</v>
      </c>
      <c r="DF31" s="114">
        <f t="shared" ref="DF31:DF37" si="4">CB31-DD31</f>
        <v>0</v>
      </c>
      <c r="DZ31" s="112" t="s">
        <v>96</v>
      </c>
      <c r="EA31" t="s">
        <v>15</v>
      </c>
      <c r="EH31" s="24">
        <v>0</v>
      </c>
      <c r="EI31" s="24">
        <f>60</f>
        <v>60</v>
      </c>
      <c r="EJ31" s="114">
        <f t="shared" ref="EJ31:EJ37" si="5">DF31-EH31</f>
        <v>0</v>
      </c>
      <c r="FF31" s="112" t="s">
        <v>96</v>
      </c>
      <c r="FG31" t="s">
        <v>15</v>
      </c>
      <c r="FN31" s="24">
        <v>0</v>
      </c>
      <c r="FO31" s="24">
        <f>60</f>
        <v>60</v>
      </c>
      <c r="FP31" s="114">
        <f t="shared" ref="FP31:FP37" si="6">EJ31-FN31</f>
        <v>0</v>
      </c>
      <c r="GH31" s="112" t="s">
        <v>96</v>
      </c>
      <c r="GI31" t="s">
        <v>15</v>
      </c>
      <c r="GP31" s="24">
        <v>0</v>
      </c>
      <c r="GQ31" s="24">
        <f>60</f>
        <v>60</v>
      </c>
      <c r="GR31" s="114">
        <f t="shared" ref="GR31:GR37" si="7">FP31-GP31</f>
        <v>0</v>
      </c>
      <c r="HM31" s="112" t="s">
        <v>96</v>
      </c>
      <c r="HN31" t="s">
        <v>15</v>
      </c>
      <c r="HU31" s="24">
        <v>0</v>
      </c>
      <c r="HV31" s="24">
        <f>60</f>
        <v>60</v>
      </c>
      <c r="HW31" s="114">
        <f t="shared" ref="HW31:HW37" si="8">GR31-HU31</f>
        <v>0</v>
      </c>
      <c r="IQ31" s="112" t="s">
        <v>96</v>
      </c>
      <c r="IR31" t="s">
        <v>15</v>
      </c>
      <c r="IY31" s="24">
        <v>0</v>
      </c>
      <c r="IZ31" s="24">
        <f>60</f>
        <v>60</v>
      </c>
      <c r="JA31" s="114">
        <f t="shared" ref="JA31:JA37" si="9">HW31-IY31</f>
        <v>0</v>
      </c>
      <c r="JW31" s="112" t="s">
        <v>96</v>
      </c>
      <c r="JX31" t="s">
        <v>15</v>
      </c>
      <c r="KE31" s="24">
        <v>0</v>
      </c>
      <c r="KF31" s="24">
        <f>60</f>
        <v>60</v>
      </c>
      <c r="KG31" s="114">
        <f t="shared" ref="KG31:KG37" si="10">JA31-KE31</f>
        <v>0</v>
      </c>
      <c r="KZ31" s="112" t="s">
        <v>96</v>
      </c>
      <c r="LA31" t="s">
        <v>15</v>
      </c>
      <c r="LH31" s="24">
        <v>0</v>
      </c>
      <c r="LI31" s="24">
        <f>60</f>
        <v>60</v>
      </c>
      <c r="LJ31" s="114">
        <f t="shared" ref="LJ31:LJ37" si="11">KG31-LH31</f>
        <v>0</v>
      </c>
      <c r="ME31" s="112" t="s">
        <v>96</v>
      </c>
      <c r="MF31" t="s">
        <v>15</v>
      </c>
      <c r="MM31" s="24">
        <v>0</v>
      </c>
      <c r="MN31" s="24">
        <f>60</f>
        <v>60</v>
      </c>
      <c r="MO31" s="114">
        <f t="shared" ref="MO31:MO37" si="12">LJ31-MM31</f>
        <v>0</v>
      </c>
      <c r="NJ31" s="112" t="s">
        <v>96</v>
      </c>
      <c r="NK31" t="s">
        <v>15</v>
      </c>
      <c r="NR31" s="24">
        <v>0</v>
      </c>
      <c r="NS31" s="24">
        <f>60</f>
        <v>60</v>
      </c>
      <c r="NT31" s="114">
        <f t="shared" ref="NT31:NT37" si="13">MO31-NR31</f>
        <v>0</v>
      </c>
      <c r="NX31" s="18"/>
      <c r="NY31" s="18"/>
      <c r="NZ31" s="18"/>
      <c r="OA31" s="18"/>
      <c r="OB31" s="18"/>
      <c r="ON31" s="112" t="s">
        <v>96</v>
      </c>
      <c r="OO31" t="s">
        <v>15</v>
      </c>
      <c r="OV31" s="24">
        <v>0</v>
      </c>
      <c r="OW31" s="24">
        <f>60</f>
        <v>60</v>
      </c>
      <c r="OX31" s="114">
        <f t="shared" ref="OX31:OX37" si="14">NT31-OV31</f>
        <v>0</v>
      </c>
      <c r="PS31" s="112" t="s">
        <v>96</v>
      </c>
      <c r="PT31" t="s">
        <v>15</v>
      </c>
      <c r="QA31" s="24">
        <v>0</v>
      </c>
      <c r="QB31" s="24">
        <f>60</f>
        <v>60</v>
      </c>
      <c r="QC31" s="114">
        <f t="shared" ref="QC31:QC37" si="15">OX31-QA31</f>
        <v>0</v>
      </c>
      <c r="QW31" s="112" t="s">
        <v>96</v>
      </c>
      <c r="QX31" t="s">
        <v>15</v>
      </c>
      <c r="RE31" s="24">
        <v>0</v>
      </c>
      <c r="RF31" s="24">
        <f>60</f>
        <v>60</v>
      </c>
      <c r="RG31" s="114">
        <f t="shared" ref="RG31:RG37" si="16">QC31-RE31</f>
        <v>0</v>
      </c>
      <c r="SB31" s="112" t="s">
        <v>96</v>
      </c>
      <c r="SC31" t="s">
        <v>15</v>
      </c>
      <c r="SJ31" s="24">
        <v>0</v>
      </c>
      <c r="SK31" s="24">
        <f>60</f>
        <v>60</v>
      </c>
      <c r="SL31" s="114">
        <f t="shared" ref="SL31:SL37" si="17">RG31-SJ31</f>
        <v>0</v>
      </c>
      <c r="TG31" s="112" t="s">
        <v>96</v>
      </c>
      <c r="TH31" t="s">
        <v>15</v>
      </c>
      <c r="TO31" s="24">
        <v>0</v>
      </c>
      <c r="TP31" s="24">
        <f>60</f>
        <v>60</v>
      </c>
      <c r="TQ31" s="114">
        <f t="shared" ref="TQ31:TQ37" si="18">SL31-TO31</f>
        <v>0</v>
      </c>
      <c r="UJ31" s="112" t="s">
        <v>96</v>
      </c>
      <c r="UK31" t="s">
        <v>15</v>
      </c>
      <c r="UR31" s="24">
        <v>0</v>
      </c>
      <c r="US31" s="24">
        <f>60</f>
        <v>60</v>
      </c>
      <c r="UT31" s="114">
        <f t="shared" ref="UT31:UT37" si="19">TQ31-UR31</f>
        <v>0</v>
      </c>
      <c r="VO31" s="112" t="s">
        <v>96</v>
      </c>
      <c r="VP31" t="s">
        <v>15</v>
      </c>
      <c r="VW31" s="24">
        <v>0</v>
      </c>
      <c r="VX31" s="24">
        <f>60</f>
        <v>60</v>
      </c>
      <c r="VY31" s="114">
        <f t="shared" ref="VY31:VY37" si="20">UT31-VW31</f>
        <v>0</v>
      </c>
      <c r="WS31" s="112" t="s">
        <v>96</v>
      </c>
      <c r="WT31" t="s">
        <v>15</v>
      </c>
      <c r="XA31" s="24">
        <v>0</v>
      </c>
      <c r="XB31" s="24">
        <f>60</f>
        <v>60</v>
      </c>
      <c r="XC31" s="114">
        <f t="shared" ref="XC31:XC37" si="21">VY31-XA31</f>
        <v>0</v>
      </c>
      <c r="XY31" s="112" t="s">
        <v>96</v>
      </c>
      <c r="XZ31" t="s">
        <v>15</v>
      </c>
      <c r="YG31" s="24">
        <v>0</v>
      </c>
      <c r="YH31" s="24">
        <f>60</f>
        <v>60</v>
      </c>
      <c r="YI31" s="114">
        <f t="shared" ref="YI31:YI37" si="22">XC31-YG31</f>
        <v>0</v>
      </c>
      <c r="ZA31" s="112" t="s">
        <v>96</v>
      </c>
      <c r="ZB31" t="s">
        <v>15</v>
      </c>
      <c r="ZI31" s="24">
        <v>0</v>
      </c>
      <c r="ZJ31" s="24">
        <f>60</f>
        <v>60</v>
      </c>
      <c r="ZK31" s="114">
        <f t="shared" ref="ZK31:ZK37" si="23">YI31-ZI31</f>
        <v>0</v>
      </c>
    </row>
    <row r="32" spans="1:706" x14ac:dyDescent="0.3">
      <c r="A32" s="9"/>
      <c r="B32" s="9"/>
      <c r="C32" s="9"/>
      <c r="D32" s="9"/>
      <c r="G32" s="25" t="s">
        <v>32</v>
      </c>
      <c r="H32" s="10" t="s">
        <v>17</v>
      </c>
      <c r="I32" s="18" t="s">
        <v>25</v>
      </c>
      <c r="J32" s="18"/>
      <c r="K32" s="18"/>
      <c r="L32" s="18"/>
      <c r="M32" s="18"/>
      <c r="N32" s="18"/>
      <c r="Q32">
        <v>20</v>
      </c>
      <c r="S32" t="s">
        <v>23</v>
      </c>
      <c r="V32" t="s">
        <v>20</v>
      </c>
      <c r="AC32" t="s">
        <v>75</v>
      </c>
      <c r="AM32" s="25" t="s">
        <v>32</v>
      </c>
      <c r="AN32" s="10" t="s">
        <v>17</v>
      </c>
      <c r="AO32" s="18" t="s">
        <v>25</v>
      </c>
      <c r="AP32" s="18"/>
      <c r="AQ32" s="18"/>
      <c r="AR32" s="18"/>
      <c r="AS32" s="18"/>
      <c r="AT32" s="18"/>
      <c r="AV32" s="24">
        <v>0</v>
      </c>
      <c r="AW32" s="24">
        <f>20*4</f>
        <v>80</v>
      </c>
      <c r="AX32" s="114">
        <f t="shared" si="2"/>
        <v>80</v>
      </c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Q32" s="25" t="s">
        <v>32</v>
      </c>
      <c r="BR32" s="10" t="s">
        <v>17</v>
      </c>
      <c r="BS32" s="18" t="s">
        <v>25</v>
      </c>
      <c r="BT32" s="18"/>
      <c r="BU32" s="18"/>
      <c r="BV32" s="18"/>
      <c r="BW32" s="18"/>
      <c r="BX32" s="18"/>
      <c r="BZ32" s="24">
        <v>0</v>
      </c>
      <c r="CA32" s="24">
        <f>20*4</f>
        <v>80</v>
      </c>
      <c r="CB32" s="114">
        <f t="shared" si="3"/>
        <v>80</v>
      </c>
      <c r="CC32" s="9"/>
      <c r="CD32" s="9"/>
      <c r="CE32" s="9"/>
      <c r="CF32" s="9"/>
      <c r="CG32" s="9"/>
      <c r="CH32" s="9"/>
      <c r="CI32" s="9"/>
      <c r="CJ32" s="9"/>
      <c r="CK32" s="9"/>
      <c r="CL32" s="9"/>
      <c r="CU32" s="25" t="s">
        <v>32</v>
      </c>
      <c r="CV32" s="10" t="s">
        <v>17</v>
      </c>
      <c r="CW32" s="18" t="s">
        <v>25</v>
      </c>
      <c r="CX32" s="18"/>
      <c r="CY32" s="18"/>
      <c r="CZ32" s="18"/>
      <c r="DA32" s="18"/>
      <c r="DB32" s="18"/>
      <c r="DD32" s="24">
        <v>0</v>
      </c>
      <c r="DE32" s="24">
        <f>20*4</f>
        <v>80</v>
      </c>
      <c r="DF32" s="114">
        <f t="shared" si="4"/>
        <v>80</v>
      </c>
      <c r="DY32" s="25" t="s">
        <v>32</v>
      </c>
      <c r="DZ32" s="10" t="s">
        <v>17</v>
      </c>
      <c r="EA32" s="18" t="s">
        <v>25</v>
      </c>
      <c r="EB32" s="18"/>
      <c r="EC32" s="18"/>
      <c r="ED32" s="18"/>
      <c r="EE32" s="18"/>
      <c r="EF32" s="18"/>
      <c r="EH32" s="24">
        <v>0</v>
      </c>
      <c r="EI32" s="24">
        <f>20*4</f>
        <v>80</v>
      </c>
      <c r="EJ32" s="114">
        <f t="shared" si="5"/>
        <v>80</v>
      </c>
      <c r="FE32" s="25" t="s">
        <v>32</v>
      </c>
      <c r="FF32" s="10" t="s">
        <v>17</v>
      </c>
      <c r="FG32" s="18" t="s">
        <v>25</v>
      </c>
      <c r="FH32" s="18"/>
      <c r="FI32" s="18"/>
      <c r="FJ32" s="18"/>
      <c r="FK32" s="18"/>
      <c r="FL32" s="18"/>
      <c r="FN32" s="129">
        <v>80</v>
      </c>
      <c r="FO32" s="24">
        <f>20*4</f>
        <v>80</v>
      </c>
      <c r="FP32" s="114">
        <f t="shared" si="6"/>
        <v>0</v>
      </c>
      <c r="GG32" s="25" t="s">
        <v>32</v>
      </c>
      <c r="GH32" s="10" t="s">
        <v>17</v>
      </c>
      <c r="GI32" s="18" t="s">
        <v>25</v>
      </c>
      <c r="GJ32" s="18"/>
      <c r="GK32" s="18"/>
      <c r="GL32" s="18"/>
      <c r="GM32" s="18"/>
      <c r="GN32" s="18"/>
      <c r="GP32" s="129">
        <v>0</v>
      </c>
      <c r="GQ32" s="24">
        <f>20*4</f>
        <v>80</v>
      </c>
      <c r="GR32" s="114">
        <f t="shared" si="7"/>
        <v>0</v>
      </c>
      <c r="HL32" s="25" t="s">
        <v>32</v>
      </c>
      <c r="HM32" s="10" t="s">
        <v>17</v>
      </c>
      <c r="HN32" s="18" t="s">
        <v>25</v>
      </c>
      <c r="HO32" s="18"/>
      <c r="HP32" s="18"/>
      <c r="HQ32" s="18"/>
      <c r="HR32" s="18"/>
      <c r="HS32" s="18"/>
      <c r="HU32" s="24">
        <v>0</v>
      </c>
      <c r="HV32" s="24">
        <f>20*4</f>
        <v>80</v>
      </c>
      <c r="HW32" s="114">
        <f t="shared" si="8"/>
        <v>0</v>
      </c>
      <c r="IP32" s="25" t="s">
        <v>32</v>
      </c>
      <c r="IQ32" s="10" t="s">
        <v>17</v>
      </c>
      <c r="IR32" s="18" t="s">
        <v>25</v>
      </c>
      <c r="IS32" s="18"/>
      <c r="IT32" s="18"/>
      <c r="IU32" s="18"/>
      <c r="IV32" s="18"/>
      <c r="IW32" s="18"/>
      <c r="IY32" s="24">
        <v>0</v>
      </c>
      <c r="IZ32" s="24">
        <f>20*4</f>
        <v>80</v>
      </c>
      <c r="JA32" s="114">
        <f t="shared" si="9"/>
        <v>0</v>
      </c>
      <c r="JV32" s="25" t="s">
        <v>32</v>
      </c>
      <c r="JW32" s="10" t="s">
        <v>17</v>
      </c>
      <c r="JX32" s="18" t="s">
        <v>25</v>
      </c>
      <c r="JY32" s="18"/>
      <c r="JZ32" s="18"/>
      <c r="KA32" s="18"/>
      <c r="KB32" s="18"/>
      <c r="KC32" s="18"/>
      <c r="KE32" s="24">
        <v>0</v>
      </c>
      <c r="KF32" s="24">
        <f>20*4</f>
        <v>80</v>
      </c>
      <c r="KG32" s="114">
        <f t="shared" si="10"/>
        <v>0</v>
      </c>
      <c r="KY32" s="25" t="s">
        <v>32</v>
      </c>
      <c r="KZ32" s="10" t="s">
        <v>17</v>
      </c>
      <c r="LA32" s="18" t="s">
        <v>25</v>
      </c>
      <c r="LB32" s="18"/>
      <c r="LC32" s="18"/>
      <c r="LD32" s="18"/>
      <c r="LE32" s="18"/>
      <c r="LF32" s="18"/>
      <c r="LH32" s="24">
        <v>0</v>
      </c>
      <c r="LI32" s="24">
        <f>20*4</f>
        <v>80</v>
      </c>
      <c r="LJ32" s="114">
        <f t="shared" si="11"/>
        <v>0</v>
      </c>
      <c r="MD32" s="25" t="s">
        <v>32</v>
      </c>
      <c r="ME32" s="10" t="s">
        <v>17</v>
      </c>
      <c r="MF32" s="18" t="s">
        <v>25</v>
      </c>
      <c r="MG32" s="18"/>
      <c r="MH32" s="18"/>
      <c r="MI32" s="18"/>
      <c r="MJ32" s="18"/>
      <c r="MK32" s="18"/>
      <c r="MM32" s="24">
        <v>0</v>
      </c>
      <c r="MN32" s="24">
        <f>20*4</f>
        <v>80</v>
      </c>
      <c r="MO32" s="114">
        <f t="shared" si="12"/>
        <v>0</v>
      </c>
      <c r="NI32" s="25" t="s">
        <v>32</v>
      </c>
      <c r="NJ32" s="10" t="s">
        <v>17</v>
      </c>
      <c r="NK32" s="18" t="s">
        <v>25</v>
      </c>
      <c r="NL32" s="18"/>
      <c r="NM32" s="18"/>
      <c r="NN32" s="18"/>
      <c r="NO32" s="18"/>
      <c r="NP32" s="18"/>
      <c r="NR32" s="24">
        <v>0</v>
      </c>
      <c r="NS32" s="24">
        <f>20*4</f>
        <v>80</v>
      </c>
      <c r="NT32" s="114">
        <f t="shared" si="13"/>
        <v>0</v>
      </c>
      <c r="NX32" s="18"/>
      <c r="NY32" s="18"/>
      <c r="NZ32" s="18"/>
      <c r="OA32" s="18"/>
      <c r="OB32" s="18"/>
      <c r="OM32" s="25" t="s">
        <v>32</v>
      </c>
      <c r="ON32" s="10" t="s">
        <v>17</v>
      </c>
      <c r="OO32" s="18" t="s">
        <v>25</v>
      </c>
      <c r="OP32" s="18"/>
      <c r="OQ32" s="18"/>
      <c r="OR32" s="18"/>
      <c r="OS32" s="18"/>
      <c r="OT32" s="18"/>
      <c r="OV32" s="24">
        <v>0</v>
      </c>
      <c r="OW32" s="24">
        <f>20*4</f>
        <v>80</v>
      </c>
      <c r="OX32" s="114">
        <f t="shared" si="14"/>
        <v>0</v>
      </c>
      <c r="PR32" s="25" t="s">
        <v>32</v>
      </c>
      <c r="PS32" s="10" t="s">
        <v>17</v>
      </c>
      <c r="PT32" s="18" t="s">
        <v>25</v>
      </c>
      <c r="PU32" s="18"/>
      <c r="PV32" s="18"/>
      <c r="PW32" s="18"/>
      <c r="PX32" s="18"/>
      <c r="PY32" s="18"/>
      <c r="QA32" s="24">
        <v>0</v>
      </c>
      <c r="QB32" s="24">
        <f>20*4</f>
        <v>80</v>
      </c>
      <c r="QC32" s="114">
        <f t="shared" si="15"/>
        <v>0</v>
      </c>
      <c r="QV32" s="25" t="s">
        <v>32</v>
      </c>
      <c r="QW32" s="10" t="s">
        <v>17</v>
      </c>
      <c r="QX32" s="18" t="s">
        <v>25</v>
      </c>
      <c r="QY32" s="18"/>
      <c r="QZ32" s="18"/>
      <c r="RA32" s="18"/>
      <c r="RB32" s="18"/>
      <c r="RC32" s="18"/>
      <c r="RE32" s="24">
        <v>0</v>
      </c>
      <c r="RF32" s="24">
        <f>20*4</f>
        <v>80</v>
      </c>
      <c r="RG32" s="114">
        <f t="shared" si="16"/>
        <v>0</v>
      </c>
      <c r="SA32" s="25" t="s">
        <v>32</v>
      </c>
      <c r="SB32" s="10" t="s">
        <v>17</v>
      </c>
      <c r="SC32" s="18" t="s">
        <v>25</v>
      </c>
      <c r="SD32" s="18"/>
      <c r="SE32" s="18"/>
      <c r="SF32" s="18"/>
      <c r="SG32" s="18"/>
      <c r="SH32" s="18"/>
      <c r="SJ32" s="24">
        <v>0</v>
      </c>
      <c r="SK32" s="24">
        <f>20*4</f>
        <v>80</v>
      </c>
      <c r="SL32" s="114">
        <f t="shared" si="17"/>
        <v>0</v>
      </c>
      <c r="TF32" s="25" t="s">
        <v>32</v>
      </c>
      <c r="TG32" s="10" t="s">
        <v>17</v>
      </c>
      <c r="TH32" s="18" t="s">
        <v>25</v>
      </c>
      <c r="TI32" s="18"/>
      <c r="TJ32" s="18"/>
      <c r="TK32" s="18"/>
      <c r="TL32" s="18"/>
      <c r="TM32" s="18"/>
      <c r="TO32" s="24">
        <v>0</v>
      </c>
      <c r="TP32" s="24">
        <f>20*4</f>
        <v>80</v>
      </c>
      <c r="TQ32" s="114">
        <f t="shared" si="18"/>
        <v>0</v>
      </c>
      <c r="UI32" s="25" t="s">
        <v>32</v>
      </c>
      <c r="UJ32" s="10" t="s">
        <v>17</v>
      </c>
      <c r="UK32" s="18" t="s">
        <v>25</v>
      </c>
      <c r="UL32" s="18"/>
      <c r="UM32" s="18"/>
      <c r="UN32" s="18"/>
      <c r="UO32" s="18"/>
      <c r="UP32" s="18"/>
      <c r="UR32" s="24">
        <v>0</v>
      </c>
      <c r="US32" s="24">
        <f>20*4</f>
        <v>80</v>
      </c>
      <c r="UT32" s="114">
        <f t="shared" si="19"/>
        <v>0</v>
      </c>
      <c r="VN32" s="25" t="s">
        <v>32</v>
      </c>
      <c r="VO32" s="10" t="s">
        <v>17</v>
      </c>
      <c r="VP32" s="18" t="s">
        <v>25</v>
      </c>
      <c r="VQ32" s="18"/>
      <c r="VR32" s="18"/>
      <c r="VS32" s="18"/>
      <c r="VT32" s="18"/>
      <c r="VU32" s="18"/>
      <c r="VW32" s="24">
        <v>0</v>
      </c>
      <c r="VX32" s="24">
        <f>20*4</f>
        <v>80</v>
      </c>
      <c r="VY32" s="114">
        <f t="shared" si="20"/>
        <v>0</v>
      </c>
      <c r="WR32" s="25" t="s">
        <v>32</v>
      </c>
      <c r="WS32" s="10" t="s">
        <v>17</v>
      </c>
      <c r="WT32" s="18" t="s">
        <v>25</v>
      </c>
      <c r="WU32" s="18"/>
      <c r="WV32" s="18"/>
      <c r="WW32" s="18"/>
      <c r="WX32" s="18"/>
      <c r="WY32" s="18"/>
      <c r="XA32" s="24">
        <v>0</v>
      </c>
      <c r="XB32" s="24">
        <f>20*4</f>
        <v>80</v>
      </c>
      <c r="XC32" s="114">
        <f t="shared" si="21"/>
        <v>0</v>
      </c>
      <c r="XX32" s="25" t="s">
        <v>32</v>
      </c>
      <c r="XY32" s="10" t="s">
        <v>17</v>
      </c>
      <c r="XZ32" s="18" t="s">
        <v>25</v>
      </c>
      <c r="YA32" s="18"/>
      <c r="YB32" s="18"/>
      <c r="YC32" s="18"/>
      <c r="YD32" s="18"/>
      <c r="YE32" s="18"/>
      <c r="YG32" s="24">
        <v>0</v>
      </c>
      <c r="YH32" s="24">
        <f>20*4</f>
        <v>80</v>
      </c>
      <c r="YI32" s="114">
        <f t="shared" si="22"/>
        <v>0</v>
      </c>
      <c r="YZ32" s="25" t="s">
        <v>32</v>
      </c>
      <c r="ZA32" s="10" t="s">
        <v>17</v>
      </c>
      <c r="ZB32" s="18" t="s">
        <v>25</v>
      </c>
      <c r="ZC32" s="18"/>
      <c r="ZD32" s="18"/>
      <c r="ZE32" s="18"/>
      <c r="ZF32" s="18"/>
      <c r="ZG32" s="18"/>
      <c r="ZI32" s="24">
        <v>0</v>
      </c>
      <c r="ZJ32" s="24">
        <f>20*4</f>
        <v>80</v>
      </c>
      <c r="ZK32" s="114">
        <f t="shared" si="23"/>
        <v>0</v>
      </c>
    </row>
    <row r="33" spans="1:703" x14ac:dyDescent="0.3">
      <c r="A33" s="9"/>
      <c r="B33" s="9"/>
      <c r="C33" s="9"/>
      <c r="D33" s="9"/>
      <c r="G33" s="25"/>
      <c r="H33" s="9"/>
      <c r="I33" s="9"/>
      <c r="J33" s="9"/>
      <c r="K33" s="9"/>
      <c r="L33" s="9"/>
      <c r="M33" s="9"/>
      <c r="AM33" s="25" t="s">
        <v>31</v>
      </c>
      <c r="AN33" s="12" t="s">
        <v>16</v>
      </c>
      <c r="AO33" t="s">
        <v>19</v>
      </c>
      <c r="AV33" s="24">
        <v>20</v>
      </c>
      <c r="AW33" s="24">
        <f>50*4</f>
        <v>200</v>
      </c>
      <c r="AX33" s="114">
        <f t="shared" si="2"/>
        <v>180</v>
      </c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Q33" s="25" t="s">
        <v>31</v>
      </c>
      <c r="BR33" s="12" t="s">
        <v>16</v>
      </c>
      <c r="BS33" t="s">
        <v>19</v>
      </c>
      <c r="BZ33" s="125">
        <v>40</v>
      </c>
      <c r="CA33" s="24">
        <f>50*4</f>
        <v>200</v>
      </c>
      <c r="CB33" s="114">
        <f t="shared" si="3"/>
        <v>140</v>
      </c>
      <c r="CC33" s="9"/>
      <c r="CD33" s="9"/>
      <c r="CE33" s="9"/>
      <c r="CF33" s="9"/>
      <c r="CG33" s="9"/>
      <c r="CH33" s="9"/>
      <c r="CI33" s="9"/>
      <c r="CJ33" s="9"/>
      <c r="CK33" s="9"/>
      <c r="CL33" s="9"/>
      <c r="CU33" s="25" t="s">
        <v>31</v>
      </c>
      <c r="CV33" s="12" t="s">
        <v>16</v>
      </c>
      <c r="CW33" t="s">
        <v>19</v>
      </c>
      <c r="DD33" s="24">
        <v>40</v>
      </c>
      <c r="DE33" s="24">
        <f>50*4</f>
        <v>200</v>
      </c>
      <c r="DF33" s="114">
        <f t="shared" si="4"/>
        <v>100</v>
      </c>
      <c r="DY33" s="25" t="s">
        <v>31</v>
      </c>
      <c r="DZ33" s="12" t="s">
        <v>16</v>
      </c>
      <c r="EA33" t="s">
        <v>19</v>
      </c>
      <c r="EH33" s="24">
        <v>30</v>
      </c>
      <c r="EI33" s="24">
        <f>50*4</f>
        <v>200</v>
      </c>
      <c r="EJ33" s="114">
        <f t="shared" si="5"/>
        <v>70</v>
      </c>
      <c r="FE33" s="25" t="s">
        <v>31</v>
      </c>
      <c r="FF33" s="12" t="s">
        <v>16</v>
      </c>
      <c r="FG33" t="s">
        <v>19</v>
      </c>
      <c r="FN33" s="24">
        <v>50</v>
      </c>
      <c r="FO33" s="24">
        <f>50*4</f>
        <v>200</v>
      </c>
      <c r="FP33" s="114">
        <f t="shared" si="6"/>
        <v>20</v>
      </c>
      <c r="GG33" s="25" t="s">
        <v>31</v>
      </c>
      <c r="GH33" s="12" t="s">
        <v>16</v>
      </c>
      <c r="GI33" t="s">
        <v>19</v>
      </c>
      <c r="GP33" s="125">
        <v>20</v>
      </c>
      <c r="GQ33" s="24">
        <f>50*4</f>
        <v>200</v>
      </c>
      <c r="GR33" s="114">
        <f t="shared" si="7"/>
        <v>0</v>
      </c>
      <c r="HL33" s="25" t="s">
        <v>31</v>
      </c>
      <c r="HM33" s="12" t="s">
        <v>16</v>
      </c>
      <c r="HN33" t="s">
        <v>19</v>
      </c>
      <c r="HU33" s="24">
        <v>0</v>
      </c>
      <c r="HV33" s="24">
        <f>50*4</f>
        <v>200</v>
      </c>
      <c r="HW33" s="114">
        <f t="shared" si="8"/>
        <v>0</v>
      </c>
      <c r="IP33" s="25" t="s">
        <v>31</v>
      </c>
      <c r="IQ33" s="12" t="s">
        <v>16</v>
      </c>
      <c r="IR33" t="s">
        <v>19</v>
      </c>
      <c r="IY33" s="24">
        <v>0</v>
      </c>
      <c r="IZ33" s="24">
        <f>50*4</f>
        <v>200</v>
      </c>
      <c r="JA33" s="114">
        <f t="shared" si="9"/>
        <v>0</v>
      </c>
      <c r="JV33" s="25" t="s">
        <v>31</v>
      </c>
      <c r="JW33" s="12" t="s">
        <v>16</v>
      </c>
      <c r="JX33" t="s">
        <v>19</v>
      </c>
      <c r="KE33" s="24">
        <v>0</v>
      </c>
      <c r="KF33" s="24">
        <f>50*4</f>
        <v>200</v>
      </c>
      <c r="KG33" s="114">
        <f t="shared" si="10"/>
        <v>0</v>
      </c>
      <c r="KY33" s="25" t="s">
        <v>31</v>
      </c>
      <c r="KZ33" s="12" t="s">
        <v>16</v>
      </c>
      <c r="LA33" t="s">
        <v>19</v>
      </c>
      <c r="LH33" s="24">
        <v>0</v>
      </c>
      <c r="LI33" s="24">
        <f>50*4</f>
        <v>200</v>
      </c>
      <c r="LJ33" s="114">
        <f t="shared" si="11"/>
        <v>0</v>
      </c>
      <c r="MD33" s="25" t="s">
        <v>31</v>
      </c>
      <c r="ME33" s="12" t="s">
        <v>16</v>
      </c>
      <c r="MF33" t="s">
        <v>19</v>
      </c>
      <c r="MM33" s="24">
        <v>0</v>
      </c>
      <c r="MN33" s="24">
        <f>50*4</f>
        <v>200</v>
      </c>
      <c r="MO33" s="114">
        <f t="shared" si="12"/>
        <v>0</v>
      </c>
      <c r="NI33" s="25" t="s">
        <v>31</v>
      </c>
      <c r="NJ33" s="12" t="s">
        <v>16</v>
      </c>
      <c r="NK33" t="s">
        <v>19</v>
      </c>
      <c r="NR33" s="24">
        <v>0</v>
      </c>
      <c r="NS33" s="24">
        <f>50*4</f>
        <v>200</v>
      </c>
      <c r="NT33" s="114">
        <f t="shared" si="13"/>
        <v>0</v>
      </c>
      <c r="NX33" s="18"/>
      <c r="NY33" s="18"/>
      <c r="NZ33" s="18"/>
      <c r="OA33" s="18"/>
      <c r="OB33" s="18"/>
      <c r="OM33" s="25" t="s">
        <v>31</v>
      </c>
      <c r="ON33" s="12" t="s">
        <v>16</v>
      </c>
      <c r="OO33" t="s">
        <v>19</v>
      </c>
      <c r="OV33" s="24">
        <v>0</v>
      </c>
      <c r="OW33" s="24">
        <f>50*4</f>
        <v>200</v>
      </c>
      <c r="OX33" s="114">
        <f t="shared" si="14"/>
        <v>0</v>
      </c>
      <c r="PR33" s="25" t="s">
        <v>31</v>
      </c>
      <c r="PS33" s="12" t="s">
        <v>16</v>
      </c>
      <c r="PT33" t="s">
        <v>19</v>
      </c>
      <c r="QA33" s="24">
        <v>0</v>
      </c>
      <c r="QB33" s="24">
        <f>50*4</f>
        <v>200</v>
      </c>
      <c r="QC33" s="114">
        <f t="shared" si="15"/>
        <v>0</v>
      </c>
      <c r="QV33" s="25" t="s">
        <v>31</v>
      </c>
      <c r="QW33" s="12" t="s">
        <v>16</v>
      </c>
      <c r="QX33" t="s">
        <v>19</v>
      </c>
      <c r="RE33" s="24">
        <v>0</v>
      </c>
      <c r="RF33" s="24">
        <f>50*4</f>
        <v>200</v>
      </c>
      <c r="RG33" s="114">
        <f t="shared" si="16"/>
        <v>0</v>
      </c>
      <c r="SA33" s="25" t="s">
        <v>31</v>
      </c>
      <c r="SB33" s="12" t="s">
        <v>16</v>
      </c>
      <c r="SC33" t="s">
        <v>19</v>
      </c>
      <c r="SJ33" s="24">
        <v>0</v>
      </c>
      <c r="SK33" s="24">
        <f>50*4</f>
        <v>200</v>
      </c>
      <c r="SL33" s="114">
        <f t="shared" si="17"/>
        <v>0</v>
      </c>
      <c r="TF33" s="25" t="s">
        <v>31</v>
      </c>
      <c r="TG33" s="12" t="s">
        <v>16</v>
      </c>
      <c r="TH33" t="s">
        <v>19</v>
      </c>
      <c r="TO33" s="24">
        <v>0</v>
      </c>
      <c r="TP33" s="24">
        <f>50*4</f>
        <v>200</v>
      </c>
      <c r="TQ33" s="114">
        <f t="shared" si="18"/>
        <v>0</v>
      </c>
      <c r="UI33" s="25" t="s">
        <v>31</v>
      </c>
      <c r="UJ33" s="12" t="s">
        <v>16</v>
      </c>
      <c r="UK33" t="s">
        <v>19</v>
      </c>
      <c r="UR33" s="24">
        <v>0</v>
      </c>
      <c r="US33" s="24">
        <f>50*4</f>
        <v>200</v>
      </c>
      <c r="UT33" s="114">
        <f t="shared" si="19"/>
        <v>0</v>
      </c>
      <c r="VN33" s="25" t="s">
        <v>31</v>
      </c>
      <c r="VO33" s="12" t="s">
        <v>16</v>
      </c>
      <c r="VP33" t="s">
        <v>19</v>
      </c>
      <c r="VW33" s="24">
        <v>0</v>
      </c>
      <c r="VX33" s="24">
        <f>50*4</f>
        <v>200</v>
      </c>
      <c r="VY33" s="114">
        <f t="shared" si="20"/>
        <v>0</v>
      </c>
      <c r="WR33" s="25" t="s">
        <v>31</v>
      </c>
      <c r="WS33" s="12" t="s">
        <v>16</v>
      </c>
      <c r="WT33" t="s">
        <v>19</v>
      </c>
      <c r="XA33" s="24">
        <v>0</v>
      </c>
      <c r="XB33" s="24">
        <f>50*4</f>
        <v>200</v>
      </c>
      <c r="XC33" s="114">
        <f t="shared" si="21"/>
        <v>0</v>
      </c>
      <c r="XX33" s="25" t="s">
        <v>31</v>
      </c>
      <c r="XY33" s="12" t="s">
        <v>16</v>
      </c>
      <c r="XZ33" t="s">
        <v>19</v>
      </c>
      <c r="YG33" s="24">
        <v>0</v>
      </c>
      <c r="YH33" s="24">
        <f>50*4</f>
        <v>200</v>
      </c>
      <c r="YI33" s="114">
        <f t="shared" si="22"/>
        <v>0</v>
      </c>
      <c r="YZ33" s="25" t="s">
        <v>31</v>
      </c>
      <c r="ZA33" s="12" t="s">
        <v>16</v>
      </c>
      <c r="ZB33" t="s">
        <v>19</v>
      </c>
      <c r="ZI33" s="24">
        <v>0</v>
      </c>
      <c r="ZJ33" s="24">
        <f>50*4</f>
        <v>200</v>
      </c>
      <c r="ZK33" s="114">
        <f t="shared" si="23"/>
        <v>0</v>
      </c>
    </row>
    <row r="34" spans="1:703" x14ac:dyDescent="0.3">
      <c r="A34" s="9"/>
      <c r="B34" s="9"/>
      <c r="C34" s="9"/>
      <c r="D34" s="9"/>
      <c r="G34" s="25" t="s">
        <v>31</v>
      </c>
      <c r="H34" s="12" t="s">
        <v>16</v>
      </c>
      <c r="I34" t="s">
        <v>19</v>
      </c>
      <c r="Q34">
        <v>50</v>
      </c>
      <c r="S34" t="s">
        <v>18</v>
      </c>
      <c r="V34" t="s">
        <v>20</v>
      </c>
      <c r="AC34" t="s">
        <v>75</v>
      </c>
      <c r="AM34" s="25" t="s">
        <v>33</v>
      </c>
      <c r="AN34" s="13" t="s">
        <v>36</v>
      </c>
      <c r="AO34" t="s">
        <v>34</v>
      </c>
      <c r="AV34" s="24">
        <v>0</v>
      </c>
      <c r="AW34" s="24">
        <f>80*4</f>
        <v>320</v>
      </c>
      <c r="AX34" s="114">
        <f t="shared" si="2"/>
        <v>320</v>
      </c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Q34" s="25" t="s">
        <v>33</v>
      </c>
      <c r="BR34" s="13" t="s">
        <v>36</v>
      </c>
      <c r="BS34" t="s">
        <v>34</v>
      </c>
      <c r="BZ34" s="24">
        <v>0</v>
      </c>
      <c r="CA34" s="24">
        <f>80*4</f>
        <v>320</v>
      </c>
      <c r="CB34" s="114">
        <f t="shared" si="3"/>
        <v>320</v>
      </c>
      <c r="CC34" s="9"/>
      <c r="CD34" s="9"/>
      <c r="CE34" s="9"/>
      <c r="CF34" s="9"/>
      <c r="CG34" s="9"/>
      <c r="CH34" s="9"/>
      <c r="CI34" s="9"/>
      <c r="CJ34" s="9"/>
      <c r="CK34" s="9"/>
      <c r="CL34" s="9"/>
      <c r="CU34" s="25" t="s">
        <v>33</v>
      </c>
      <c r="CV34" s="13" t="s">
        <v>36</v>
      </c>
      <c r="CW34" t="s">
        <v>34</v>
      </c>
      <c r="DD34" s="24">
        <v>0</v>
      </c>
      <c r="DE34" s="24">
        <f>80*4</f>
        <v>320</v>
      </c>
      <c r="DF34" s="114">
        <f t="shared" si="4"/>
        <v>320</v>
      </c>
      <c r="DY34" s="25" t="s">
        <v>33</v>
      </c>
      <c r="DZ34" s="13" t="s">
        <v>36</v>
      </c>
      <c r="EA34" t="s">
        <v>34</v>
      </c>
      <c r="EH34" s="24">
        <v>0</v>
      </c>
      <c r="EI34" s="24">
        <f>80*4</f>
        <v>320</v>
      </c>
      <c r="EJ34" s="114">
        <f t="shared" si="5"/>
        <v>320</v>
      </c>
      <c r="FE34" s="25" t="s">
        <v>33</v>
      </c>
      <c r="FF34" s="13" t="s">
        <v>36</v>
      </c>
      <c r="FG34" t="s">
        <v>34</v>
      </c>
      <c r="FN34" s="24">
        <v>0</v>
      </c>
      <c r="FO34" s="24">
        <f>80*4</f>
        <v>320</v>
      </c>
      <c r="FP34" s="114">
        <f t="shared" si="6"/>
        <v>320</v>
      </c>
      <c r="GG34" s="25" t="s">
        <v>33</v>
      </c>
      <c r="GH34" s="13" t="s">
        <v>36</v>
      </c>
      <c r="GI34" t="s">
        <v>34</v>
      </c>
      <c r="GP34" s="24">
        <v>0</v>
      </c>
      <c r="GQ34" s="24">
        <f>80*4</f>
        <v>320</v>
      </c>
      <c r="GR34" s="114">
        <f t="shared" si="7"/>
        <v>320</v>
      </c>
      <c r="HL34" s="25" t="s">
        <v>33</v>
      </c>
      <c r="HM34" s="13" t="s">
        <v>36</v>
      </c>
      <c r="HN34" t="s">
        <v>34</v>
      </c>
      <c r="HU34" s="190">
        <v>116</v>
      </c>
      <c r="HV34" s="24">
        <f>80*4</f>
        <v>320</v>
      </c>
      <c r="HW34" s="114">
        <f t="shared" si="8"/>
        <v>204</v>
      </c>
      <c r="IP34" s="25" t="s">
        <v>33</v>
      </c>
      <c r="IQ34" s="13" t="s">
        <v>36</v>
      </c>
      <c r="IR34" t="s">
        <v>34</v>
      </c>
      <c r="IY34" s="190">
        <v>89</v>
      </c>
      <c r="IZ34" s="24">
        <f>80*4</f>
        <v>320</v>
      </c>
      <c r="JA34" s="114">
        <f t="shared" si="9"/>
        <v>115</v>
      </c>
      <c r="JV34" s="25" t="s">
        <v>33</v>
      </c>
      <c r="JW34" s="13" t="s">
        <v>36</v>
      </c>
      <c r="JX34" t="s">
        <v>34</v>
      </c>
      <c r="KE34" s="190">
        <v>75</v>
      </c>
      <c r="KF34" s="24">
        <f>80*4</f>
        <v>320</v>
      </c>
      <c r="KG34" s="114">
        <f t="shared" si="10"/>
        <v>40</v>
      </c>
      <c r="KY34" s="25" t="s">
        <v>33</v>
      </c>
      <c r="KZ34" s="13" t="s">
        <v>36</v>
      </c>
      <c r="LA34" t="s">
        <v>34</v>
      </c>
      <c r="LH34" s="190">
        <v>40</v>
      </c>
      <c r="LI34" s="24">
        <f>80*4</f>
        <v>320</v>
      </c>
      <c r="LJ34" s="114">
        <f t="shared" si="11"/>
        <v>0</v>
      </c>
      <c r="MD34" s="25" t="s">
        <v>33</v>
      </c>
      <c r="ME34" s="13" t="s">
        <v>36</v>
      </c>
      <c r="MF34" t="s">
        <v>34</v>
      </c>
      <c r="MM34" s="24">
        <v>0</v>
      </c>
      <c r="MN34" s="24">
        <f>80*4</f>
        <v>320</v>
      </c>
      <c r="MO34" s="114">
        <f t="shared" si="12"/>
        <v>0</v>
      </c>
      <c r="NI34" s="25" t="s">
        <v>33</v>
      </c>
      <c r="NJ34" s="13" t="s">
        <v>36</v>
      </c>
      <c r="NK34" t="s">
        <v>34</v>
      </c>
      <c r="NR34" s="24">
        <v>0</v>
      </c>
      <c r="NS34" s="24">
        <f>80*4</f>
        <v>320</v>
      </c>
      <c r="NT34" s="114">
        <f t="shared" si="13"/>
        <v>0</v>
      </c>
      <c r="NX34" s="18"/>
      <c r="NY34" s="18"/>
      <c r="NZ34" s="18"/>
      <c r="OA34" s="18"/>
      <c r="OB34" s="18"/>
      <c r="OM34" s="25" t="s">
        <v>33</v>
      </c>
      <c r="ON34" s="13" t="s">
        <v>36</v>
      </c>
      <c r="OO34" t="s">
        <v>34</v>
      </c>
      <c r="OV34" s="24">
        <v>0</v>
      </c>
      <c r="OW34" s="24">
        <f>80*4</f>
        <v>320</v>
      </c>
      <c r="OX34" s="114">
        <f t="shared" si="14"/>
        <v>0</v>
      </c>
      <c r="PR34" s="25" t="s">
        <v>33</v>
      </c>
      <c r="PS34" s="13" t="s">
        <v>36</v>
      </c>
      <c r="PT34" t="s">
        <v>34</v>
      </c>
      <c r="QA34" s="24">
        <v>0</v>
      </c>
      <c r="QB34" s="24">
        <f>80*4</f>
        <v>320</v>
      </c>
      <c r="QC34" s="114">
        <f t="shared" si="15"/>
        <v>0</v>
      </c>
      <c r="QV34" s="25" t="s">
        <v>33</v>
      </c>
      <c r="QW34" s="13" t="s">
        <v>36</v>
      </c>
      <c r="QX34" t="s">
        <v>34</v>
      </c>
      <c r="RE34" s="24">
        <v>0</v>
      </c>
      <c r="RF34" s="24">
        <f>80*4</f>
        <v>320</v>
      </c>
      <c r="RG34" s="114">
        <f t="shared" si="16"/>
        <v>0</v>
      </c>
      <c r="SA34" s="25" t="s">
        <v>33</v>
      </c>
      <c r="SB34" s="13" t="s">
        <v>36</v>
      </c>
      <c r="SC34" t="s">
        <v>34</v>
      </c>
      <c r="SJ34" s="24">
        <v>0</v>
      </c>
      <c r="SK34" s="24">
        <f>80*4</f>
        <v>320</v>
      </c>
      <c r="SL34" s="114">
        <f t="shared" si="17"/>
        <v>0</v>
      </c>
      <c r="TF34" s="25" t="s">
        <v>33</v>
      </c>
      <c r="TG34" s="13" t="s">
        <v>36</v>
      </c>
      <c r="TH34" t="s">
        <v>34</v>
      </c>
      <c r="TO34" s="24">
        <v>0</v>
      </c>
      <c r="TP34" s="24">
        <f>80*4</f>
        <v>320</v>
      </c>
      <c r="TQ34" s="114">
        <f t="shared" si="18"/>
        <v>0</v>
      </c>
      <c r="UI34" s="25" t="s">
        <v>33</v>
      </c>
      <c r="UJ34" s="13" t="s">
        <v>36</v>
      </c>
      <c r="UK34" t="s">
        <v>34</v>
      </c>
      <c r="UR34" s="24">
        <v>0</v>
      </c>
      <c r="US34" s="24">
        <f>80*4</f>
        <v>320</v>
      </c>
      <c r="UT34" s="114">
        <f t="shared" si="19"/>
        <v>0</v>
      </c>
      <c r="VN34" s="25" t="s">
        <v>33</v>
      </c>
      <c r="VO34" s="13" t="s">
        <v>36</v>
      </c>
      <c r="VP34" t="s">
        <v>34</v>
      </c>
      <c r="VW34" s="24">
        <v>0</v>
      </c>
      <c r="VX34" s="24">
        <f>80*4</f>
        <v>320</v>
      </c>
      <c r="VY34" s="114">
        <f t="shared" si="20"/>
        <v>0</v>
      </c>
      <c r="WR34" s="25" t="s">
        <v>33</v>
      </c>
      <c r="WS34" s="13" t="s">
        <v>36</v>
      </c>
      <c r="WT34" t="s">
        <v>34</v>
      </c>
      <c r="XA34" s="24">
        <v>0</v>
      </c>
      <c r="XB34" s="24">
        <f>80*4</f>
        <v>320</v>
      </c>
      <c r="XC34" s="114">
        <f t="shared" si="21"/>
        <v>0</v>
      </c>
      <c r="XX34" s="25" t="s">
        <v>33</v>
      </c>
      <c r="XY34" s="13" t="s">
        <v>36</v>
      </c>
      <c r="XZ34" t="s">
        <v>34</v>
      </c>
      <c r="YG34" s="24">
        <v>0</v>
      </c>
      <c r="YH34" s="24">
        <f>80*4</f>
        <v>320</v>
      </c>
      <c r="YI34" s="114">
        <f t="shared" si="22"/>
        <v>0</v>
      </c>
      <c r="YZ34" s="25" t="s">
        <v>33</v>
      </c>
      <c r="ZA34" s="13" t="s">
        <v>36</v>
      </c>
      <c r="ZB34" t="s">
        <v>34</v>
      </c>
      <c r="ZI34" s="24">
        <v>0</v>
      </c>
      <c r="ZJ34" s="24">
        <f>80*4</f>
        <v>320</v>
      </c>
      <c r="ZK34" s="114">
        <f t="shared" si="23"/>
        <v>0</v>
      </c>
    </row>
    <row r="35" spans="1:703" x14ac:dyDescent="0.3">
      <c r="A35" s="9"/>
      <c r="B35" s="9"/>
      <c r="C35" s="9"/>
      <c r="D35" s="9"/>
      <c r="G35" s="25" t="s">
        <v>33</v>
      </c>
      <c r="H35" s="13" t="s">
        <v>36</v>
      </c>
      <c r="I35" t="s">
        <v>34</v>
      </c>
      <c r="Q35">
        <v>80</v>
      </c>
      <c r="S35" t="s">
        <v>24</v>
      </c>
      <c r="V35" t="s">
        <v>20</v>
      </c>
      <c r="AC35" t="s">
        <v>75</v>
      </c>
      <c r="AE35" s="23"/>
      <c r="AF35" s="2"/>
      <c r="AM35" s="25" t="s">
        <v>39</v>
      </c>
      <c r="AN35" s="7" t="s">
        <v>37</v>
      </c>
      <c r="AO35" t="s">
        <v>35</v>
      </c>
      <c r="AV35" s="24">
        <v>0</v>
      </c>
      <c r="AW35" s="24">
        <f>40</f>
        <v>40</v>
      </c>
      <c r="AX35" s="114">
        <f t="shared" si="2"/>
        <v>40</v>
      </c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Q35" s="25" t="s">
        <v>39</v>
      </c>
      <c r="BR35" s="7" t="s">
        <v>37</v>
      </c>
      <c r="BS35" t="s">
        <v>35</v>
      </c>
      <c r="BZ35" s="24">
        <v>0</v>
      </c>
      <c r="CA35" s="24">
        <f>40</f>
        <v>40</v>
      </c>
      <c r="CB35" s="114">
        <f t="shared" si="3"/>
        <v>40</v>
      </c>
      <c r="CC35" s="9"/>
      <c r="CD35" s="9"/>
      <c r="CE35" s="9"/>
      <c r="CF35" s="9"/>
      <c r="CG35" s="9"/>
      <c r="CH35" s="9"/>
      <c r="CI35" s="9"/>
      <c r="CJ35" s="9"/>
      <c r="CK35" s="9"/>
      <c r="CL35" s="9"/>
      <c r="CU35" s="25" t="s">
        <v>39</v>
      </c>
      <c r="CV35" s="7" t="s">
        <v>37</v>
      </c>
      <c r="CW35" t="s">
        <v>35</v>
      </c>
      <c r="DD35" s="24">
        <v>0</v>
      </c>
      <c r="DE35" s="24">
        <f>40</f>
        <v>40</v>
      </c>
      <c r="DF35" s="114">
        <f t="shared" si="4"/>
        <v>40</v>
      </c>
      <c r="DY35" s="25" t="s">
        <v>39</v>
      </c>
      <c r="DZ35" s="7" t="s">
        <v>37</v>
      </c>
      <c r="EA35" t="s">
        <v>35</v>
      </c>
      <c r="EH35" s="24">
        <v>0</v>
      </c>
      <c r="EI35" s="24">
        <f>40</f>
        <v>40</v>
      </c>
      <c r="EJ35" s="114">
        <f t="shared" si="5"/>
        <v>40</v>
      </c>
      <c r="FE35" s="25" t="s">
        <v>39</v>
      </c>
      <c r="FF35" s="7" t="s">
        <v>37</v>
      </c>
      <c r="FG35" t="s">
        <v>35</v>
      </c>
      <c r="FN35" s="24">
        <v>0</v>
      </c>
      <c r="FO35" s="24">
        <f>40</f>
        <v>40</v>
      </c>
      <c r="FP35" s="114">
        <f t="shared" si="6"/>
        <v>40</v>
      </c>
      <c r="GG35" s="25" t="s">
        <v>39</v>
      </c>
      <c r="GH35" s="7" t="s">
        <v>37</v>
      </c>
      <c r="GI35" t="s">
        <v>35</v>
      </c>
      <c r="GP35" s="24">
        <v>0</v>
      </c>
      <c r="GQ35" s="24">
        <f>40</f>
        <v>40</v>
      </c>
      <c r="GR35" s="114">
        <f t="shared" si="7"/>
        <v>40</v>
      </c>
      <c r="HL35" s="25" t="s">
        <v>39</v>
      </c>
      <c r="HM35" s="7" t="s">
        <v>37</v>
      </c>
      <c r="HN35" t="s">
        <v>35</v>
      </c>
      <c r="HU35" s="24">
        <v>0</v>
      </c>
      <c r="HV35" s="24">
        <f>40</f>
        <v>40</v>
      </c>
      <c r="HW35" s="114">
        <f t="shared" si="8"/>
        <v>40</v>
      </c>
      <c r="IP35" s="25" t="s">
        <v>39</v>
      </c>
      <c r="IQ35" s="7" t="s">
        <v>37</v>
      </c>
      <c r="IR35" t="s">
        <v>35</v>
      </c>
      <c r="IY35" s="190">
        <v>0</v>
      </c>
      <c r="IZ35" s="24">
        <f>40</f>
        <v>40</v>
      </c>
      <c r="JA35" s="114">
        <f t="shared" si="9"/>
        <v>40</v>
      </c>
      <c r="JV35" s="25" t="s">
        <v>39</v>
      </c>
      <c r="JW35" s="7" t="s">
        <v>37</v>
      </c>
      <c r="JX35" t="s">
        <v>35</v>
      </c>
      <c r="KE35" s="190">
        <v>0</v>
      </c>
      <c r="KF35" s="24">
        <f>40</f>
        <v>40</v>
      </c>
      <c r="KG35" s="114">
        <f t="shared" si="10"/>
        <v>40</v>
      </c>
      <c r="KY35" s="25" t="s">
        <v>39</v>
      </c>
      <c r="KZ35" s="7" t="s">
        <v>37</v>
      </c>
      <c r="LA35" t="s">
        <v>35</v>
      </c>
      <c r="LH35" s="190">
        <v>40</v>
      </c>
      <c r="LI35" s="24">
        <f>40</f>
        <v>40</v>
      </c>
      <c r="LJ35" s="114">
        <f t="shared" si="11"/>
        <v>0</v>
      </c>
      <c r="MD35" s="25" t="s">
        <v>39</v>
      </c>
      <c r="ME35" s="80" t="s">
        <v>37</v>
      </c>
      <c r="MF35" t="s">
        <v>35</v>
      </c>
      <c r="MM35" s="24">
        <v>0</v>
      </c>
      <c r="MN35" s="24">
        <f>40</f>
        <v>40</v>
      </c>
      <c r="MO35" s="114">
        <f t="shared" si="12"/>
        <v>0</v>
      </c>
      <c r="NI35" s="25" t="s">
        <v>39</v>
      </c>
      <c r="NJ35" s="80" t="s">
        <v>37</v>
      </c>
      <c r="NK35" t="s">
        <v>35</v>
      </c>
      <c r="NR35" s="24">
        <v>0</v>
      </c>
      <c r="NS35" s="24">
        <f>40</f>
        <v>40</v>
      </c>
      <c r="NT35" s="114">
        <f t="shared" si="13"/>
        <v>0</v>
      </c>
      <c r="NX35" s="18"/>
      <c r="NY35" s="18"/>
      <c r="NZ35" s="18"/>
      <c r="OA35" s="18"/>
      <c r="OB35" s="18"/>
      <c r="OM35" s="25" t="s">
        <v>39</v>
      </c>
      <c r="ON35" s="80" t="s">
        <v>37</v>
      </c>
      <c r="OO35" t="s">
        <v>35</v>
      </c>
      <c r="OV35" s="24">
        <v>0</v>
      </c>
      <c r="OW35" s="24">
        <f>40</f>
        <v>40</v>
      </c>
      <c r="OX35" s="114">
        <f t="shared" si="14"/>
        <v>0</v>
      </c>
      <c r="PR35" s="25" t="s">
        <v>39</v>
      </c>
      <c r="PS35" s="80" t="s">
        <v>37</v>
      </c>
      <c r="PT35" t="s">
        <v>35</v>
      </c>
      <c r="QA35" s="24">
        <v>0</v>
      </c>
      <c r="QB35" s="24">
        <f>40</f>
        <v>40</v>
      </c>
      <c r="QC35" s="114">
        <f t="shared" si="15"/>
        <v>0</v>
      </c>
      <c r="QV35" s="25" t="s">
        <v>39</v>
      </c>
      <c r="QW35" s="80" t="s">
        <v>37</v>
      </c>
      <c r="QX35" t="s">
        <v>35</v>
      </c>
      <c r="RE35" s="24">
        <v>0</v>
      </c>
      <c r="RF35" s="24">
        <f>40</f>
        <v>40</v>
      </c>
      <c r="RG35" s="114">
        <f t="shared" si="16"/>
        <v>0</v>
      </c>
      <c r="SA35" s="25" t="s">
        <v>39</v>
      </c>
      <c r="SB35" s="80" t="s">
        <v>37</v>
      </c>
      <c r="SC35" t="s">
        <v>35</v>
      </c>
      <c r="SJ35" s="24">
        <v>0</v>
      </c>
      <c r="SK35" s="24">
        <f>40</f>
        <v>40</v>
      </c>
      <c r="SL35" s="114">
        <f t="shared" si="17"/>
        <v>0</v>
      </c>
      <c r="TF35" s="25" t="s">
        <v>39</v>
      </c>
      <c r="TG35" s="80" t="s">
        <v>37</v>
      </c>
      <c r="TH35" t="s">
        <v>35</v>
      </c>
      <c r="TO35" s="24">
        <v>0</v>
      </c>
      <c r="TP35" s="24">
        <f>40</f>
        <v>40</v>
      </c>
      <c r="TQ35" s="114">
        <f t="shared" si="18"/>
        <v>0</v>
      </c>
      <c r="UI35" s="25" t="s">
        <v>39</v>
      </c>
      <c r="UJ35" s="80" t="s">
        <v>37</v>
      </c>
      <c r="UK35" t="s">
        <v>35</v>
      </c>
      <c r="UR35" s="24">
        <v>0</v>
      </c>
      <c r="US35" s="24">
        <f>40</f>
        <v>40</v>
      </c>
      <c r="UT35" s="114">
        <f t="shared" si="19"/>
        <v>0</v>
      </c>
      <c r="VN35" s="25" t="s">
        <v>39</v>
      </c>
      <c r="VO35" s="80" t="s">
        <v>37</v>
      </c>
      <c r="VP35" t="s">
        <v>35</v>
      </c>
      <c r="VW35" s="24">
        <v>0</v>
      </c>
      <c r="VX35" s="24">
        <f>40</f>
        <v>40</v>
      </c>
      <c r="VY35" s="114">
        <f t="shared" si="20"/>
        <v>0</v>
      </c>
      <c r="WR35" s="25" t="s">
        <v>39</v>
      </c>
      <c r="WS35" s="80" t="s">
        <v>37</v>
      </c>
      <c r="WT35" t="s">
        <v>35</v>
      </c>
      <c r="XA35" s="24">
        <v>0</v>
      </c>
      <c r="XB35" s="24">
        <f>40</f>
        <v>40</v>
      </c>
      <c r="XC35" s="114">
        <f t="shared" si="21"/>
        <v>0</v>
      </c>
      <c r="XX35" s="25" t="s">
        <v>39</v>
      </c>
      <c r="XY35" s="80" t="s">
        <v>37</v>
      </c>
      <c r="XZ35" t="s">
        <v>35</v>
      </c>
      <c r="YG35" s="24">
        <v>0</v>
      </c>
      <c r="YH35" s="24">
        <f>40</f>
        <v>40</v>
      </c>
      <c r="YI35" s="114">
        <f t="shared" si="22"/>
        <v>0</v>
      </c>
      <c r="YZ35" s="25" t="s">
        <v>39</v>
      </c>
      <c r="ZA35" s="80" t="s">
        <v>37</v>
      </c>
      <c r="ZB35" t="s">
        <v>35</v>
      </c>
      <c r="ZI35" s="24">
        <v>0</v>
      </c>
      <c r="ZJ35" s="24">
        <f>40</f>
        <v>40</v>
      </c>
      <c r="ZK35" s="114">
        <f t="shared" si="23"/>
        <v>0</v>
      </c>
    </row>
    <row r="36" spans="1:703" x14ac:dyDescent="0.3">
      <c r="A36" s="9"/>
      <c r="B36" s="9"/>
      <c r="C36" s="9"/>
      <c r="D36" s="9"/>
      <c r="G36" s="25" t="s">
        <v>39</v>
      </c>
      <c r="H36" s="7" t="s">
        <v>37</v>
      </c>
      <c r="I36" t="s">
        <v>35</v>
      </c>
      <c r="Q36">
        <v>40</v>
      </c>
      <c r="S36" t="s">
        <v>77</v>
      </c>
      <c r="V36" t="s">
        <v>20</v>
      </c>
      <c r="AC36" t="s">
        <v>75</v>
      </c>
      <c r="AM36" s="25" t="s">
        <v>42</v>
      </c>
      <c r="AN36" s="3" t="s">
        <v>38</v>
      </c>
      <c r="AO36" t="s">
        <v>28</v>
      </c>
      <c r="AV36" s="24">
        <v>0</v>
      </c>
      <c r="AW36" s="115">
        <f>150*40</f>
        <v>6000</v>
      </c>
      <c r="AX36" s="117">
        <f t="shared" si="2"/>
        <v>6000</v>
      </c>
      <c r="AY36" s="9"/>
      <c r="AZ36" s="9"/>
      <c r="BA36" s="9"/>
      <c r="BB36" s="9"/>
      <c r="BC36" s="9"/>
      <c r="BD36" s="9"/>
      <c r="BE36" s="9"/>
      <c r="BF36" s="19"/>
      <c r="BG36" s="9"/>
      <c r="BH36" s="9"/>
      <c r="BI36" s="9"/>
      <c r="BJ36" s="9"/>
      <c r="BK36" s="9"/>
      <c r="BL36" s="9"/>
      <c r="BM36" s="9"/>
      <c r="BQ36" s="25" t="s">
        <v>42</v>
      </c>
      <c r="BR36" s="3" t="s">
        <v>38</v>
      </c>
      <c r="BS36" t="s">
        <v>28</v>
      </c>
      <c r="BZ36" s="24">
        <v>0</v>
      </c>
      <c r="CA36" s="115">
        <f>150*40</f>
        <v>6000</v>
      </c>
      <c r="CB36" s="117">
        <f t="shared" si="3"/>
        <v>6000</v>
      </c>
      <c r="CC36" s="9"/>
      <c r="CD36" s="9"/>
      <c r="CE36" s="19"/>
      <c r="CF36" s="9"/>
      <c r="CG36" s="9"/>
      <c r="CH36" s="9"/>
      <c r="CI36" s="9"/>
      <c r="CJ36" s="9"/>
      <c r="CK36" s="9"/>
      <c r="CL36" s="9"/>
      <c r="CU36" s="25" t="s">
        <v>42</v>
      </c>
      <c r="CV36" s="3" t="s">
        <v>38</v>
      </c>
      <c r="CW36" t="s">
        <v>28</v>
      </c>
      <c r="DD36" s="24">
        <v>0</v>
      </c>
      <c r="DE36" s="115">
        <f>150*40</f>
        <v>6000</v>
      </c>
      <c r="DF36" s="117">
        <f t="shared" si="4"/>
        <v>6000</v>
      </c>
      <c r="DY36" s="25" t="s">
        <v>42</v>
      </c>
      <c r="DZ36" s="3" t="s">
        <v>38</v>
      </c>
      <c r="EA36" t="s">
        <v>28</v>
      </c>
      <c r="EH36" s="24">
        <v>0</v>
      </c>
      <c r="EI36" s="115">
        <f>150*40</f>
        <v>6000</v>
      </c>
      <c r="EJ36" s="117">
        <f t="shared" si="5"/>
        <v>6000</v>
      </c>
      <c r="FE36" s="25" t="s">
        <v>42</v>
      </c>
      <c r="FF36" s="3" t="s">
        <v>38</v>
      </c>
      <c r="FG36" t="s">
        <v>28</v>
      </c>
      <c r="FN36" s="24">
        <v>0</v>
      </c>
      <c r="FO36" s="115">
        <f>150*40</f>
        <v>6000</v>
      </c>
      <c r="FP36" s="117">
        <f t="shared" si="6"/>
        <v>6000</v>
      </c>
      <c r="GG36" s="25" t="s">
        <v>42</v>
      </c>
      <c r="GH36" s="3" t="s">
        <v>38</v>
      </c>
      <c r="GI36" t="s">
        <v>28</v>
      </c>
      <c r="GP36" s="24">
        <v>0</v>
      </c>
      <c r="GQ36" s="115">
        <f>150*40</f>
        <v>6000</v>
      </c>
      <c r="GR36" s="117">
        <f t="shared" si="7"/>
        <v>6000</v>
      </c>
      <c r="HL36" s="25" t="s">
        <v>42</v>
      </c>
      <c r="HM36" s="3" t="s">
        <v>38</v>
      </c>
      <c r="HN36" t="s">
        <v>28</v>
      </c>
      <c r="HU36" s="24">
        <v>0</v>
      </c>
      <c r="HV36" s="115">
        <f>150*40</f>
        <v>6000</v>
      </c>
      <c r="HW36" s="117">
        <f t="shared" si="8"/>
        <v>6000</v>
      </c>
      <c r="IP36" s="25" t="s">
        <v>42</v>
      </c>
      <c r="IQ36" s="3" t="s">
        <v>38</v>
      </c>
      <c r="IR36" t="s">
        <v>28</v>
      </c>
      <c r="IY36" s="24">
        <v>0</v>
      </c>
      <c r="IZ36" s="115">
        <f>150*40</f>
        <v>6000</v>
      </c>
      <c r="JA36" s="117">
        <f t="shared" si="9"/>
        <v>6000</v>
      </c>
      <c r="JV36" s="25" t="s">
        <v>42</v>
      </c>
      <c r="JW36" s="3" t="s">
        <v>38</v>
      </c>
      <c r="JX36" t="s">
        <v>28</v>
      </c>
      <c r="KE36" s="24">
        <v>0</v>
      </c>
      <c r="KF36" s="115">
        <f>150*40</f>
        <v>6000</v>
      </c>
      <c r="KG36" s="117">
        <f t="shared" si="10"/>
        <v>6000</v>
      </c>
      <c r="KY36" s="25" t="s">
        <v>42</v>
      </c>
      <c r="KZ36" s="3" t="s">
        <v>38</v>
      </c>
      <c r="LA36" t="s">
        <v>28</v>
      </c>
      <c r="LH36" s="194">
        <f>LH47</f>
        <v>1304</v>
      </c>
      <c r="LI36" s="115">
        <f>150*40</f>
        <v>6000</v>
      </c>
      <c r="LJ36" s="117">
        <f t="shared" si="11"/>
        <v>4696</v>
      </c>
      <c r="MD36" s="25" t="s">
        <v>42</v>
      </c>
      <c r="ME36" s="3" t="s">
        <v>38</v>
      </c>
      <c r="MF36" t="s">
        <v>28</v>
      </c>
      <c r="MM36" s="197">
        <f>MM47</f>
        <v>3082</v>
      </c>
      <c r="MN36" s="115">
        <f>150*40</f>
        <v>6000</v>
      </c>
      <c r="MO36" s="117">
        <f t="shared" si="12"/>
        <v>1614</v>
      </c>
      <c r="MP36" s="118"/>
      <c r="NI36" s="25" t="s">
        <v>42</v>
      </c>
      <c r="NJ36" s="3" t="s">
        <v>38</v>
      </c>
      <c r="NK36" t="s">
        <v>28</v>
      </c>
      <c r="NR36" s="197">
        <f>NR47</f>
        <v>1614</v>
      </c>
      <c r="NS36" s="115">
        <f>150*40</f>
        <v>6000</v>
      </c>
      <c r="NT36" s="114">
        <f t="shared" si="13"/>
        <v>0</v>
      </c>
      <c r="NX36" s="18"/>
      <c r="NY36" s="18"/>
      <c r="NZ36" s="18"/>
      <c r="OA36" s="18"/>
      <c r="OB36" s="18"/>
      <c r="OM36" s="25" t="s">
        <v>42</v>
      </c>
      <c r="ON36" s="3" t="s">
        <v>38</v>
      </c>
      <c r="OO36" t="s">
        <v>28</v>
      </c>
      <c r="OV36" s="24">
        <v>0</v>
      </c>
      <c r="OW36" s="115">
        <f>150*40</f>
        <v>6000</v>
      </c>
      <c r="OX36" s="114">
        <f t="shared" si="14"/>
        <v>0</v>
      </c>
      <c r="PR36" s="25" t="s">
        <v>42</v>
      </c>
      <c r="PS36" s="3" t="s">
        <v>38</v>
      </c>
      <c r="PT36" t="s">
        <v>28</v>
      </c>
      <c r="QA36" s="24">
        <v>0</v>
      </c>
      <c r="QB36" s="115">
        <f>150*40</f>
        <v>6000</v>
      </c>
      <c r="QC36" s="114">
        <f t="shared" si="15"/>
        <v>0</v>
      </c>
      <c r="QV36" s="25" t="s">
        <v>42</v>
      </c>
      <c r="QW36" s="3" t="s">
        <v>38</v>
      </c>
      <c r="QX36" t="s">
        <v>28</v>
      </c>
      <c r="RE36" s="24">
        <v>0</v>
      </c>
      <c r="RF36" s="115">
        <f>150*40</f>
        <v>6000</v>
      </c>
      <c r="RG36" s="114">
        <f t="shared" si="16"/>
        <v>0</v>
      </c>
      <c r="SA36" s="25" t="s">
        <v>42</v>
      </c>
      <c r="SB36" s="3" t="s">
        <v>38</v>
      </c>
      <c r="SC36" t="s">
        <v>28</v>
      </c>
      <c r="SJ36" s="24">
        <v>0</v>
      </c>
      <c r="SK36" s="115">
        <f>150*40</f>
        <v>6000</v>
      </c>
      <c r="SL36" s="114">
        <f t="shared" si="17"/>
        <v>0</v>
      </c>
      <c r="TF36" s="25" t="s">
        <v>42</v>
      </c>
      <c r="TG36" s="3" t="s">
        <v>38</v>
      </c>
      <c r="TH36" t="s">
        <v>28</v>
      </c>
      <c r="TO36" s="24">
        <v>0</v>
      </c>
      <c r="TP36" s="115">
        <f>150*40</f>
        <v>6000</v>
      </c>
      <c r="TQ36" s="114">
        <f t="shared" si="18"/>
        <v>0</v>
      </c>
      <c r="UI36" s="25" t="s">
        <v>42</v>
      </c>
      <c r="UJ36" s="3" t="s">
        <v>38</v>
      </c>
      <c r="UK36" t="s">
        <v>28</v>
      </c>
      <c r="UR36" s="24">
        <v>0</v>
      </c>
      <c r="US36" s="115">
        <f>150*40</f>
        <v>6000</v>
      </c>
      <c r="UT36" s="114">
        <f t="shared" si="19"/>
        <v>0</v>
      </c>
      <c r="VN36" s="25" t="s">
        <v>42</v>
      </c>
      <c r="VO36" s="3" t="s">
        <v>38</v>
      </c>
      <c r="VP36" t="s">
        <v>28</v>
      </c>
      <c r="VW36" s="24">
        <v>0</v>
      </c>
      <c r="VX36" s="115">
        <f>150*40</f>
        <v>6000</v>
      </c>
      <c r="VY36" s="114">
        <f t="shared" si="20"/>
        <v>0</v>
      </c>
      <c r="WR36" s="25" t="s">
        <v>42</v>
      </c>
      <c r="WS36" s="3" t="s">
        <v>38</v>
      </c>
      <c r="WT36" t="s">
        <v>28</v>
      </c>
      <c r="XA36" s="24">
        <v>0</v>
      </c>
      <c r="XB36" s="115">
        <f>150*40</f>
        <v>6000</v>
      </c>
      <c r="XC36" s="114">
        <f t="shared" si="21"/>
        <v>0</v>
      </c>
      <c r="XX36" s="25" t="s">
        <v>42</v>
      </c>
      <c r="XY36" s="3" t="s">
        <v>38</v>
      </c>
      <c r="XZ36" t="s">
        <v>28</v>
      </c>
      <c r="YG36" s="24">
        <v>0</v>
      </c>
      <c r="YH36" s="115">
        <f>150*40</f>
        <v>6000</v>
      </c>
      <c r="YI36" s="114">
        <f t="shared" si="22"/>
        <v>0</v>
      </c>
      <c r="YZ36" s="25" t="s">
        <v>42</v>
      </c>
      <c r="ZA36" s="3" t="s">
        <v>38</v>
      </c>
      <c r="ZB36" t="s">
        <v>28</v>
      </c>
      <c r="ZI36" s="24">
        <v>0</v>
      </c>
      <c r="ZJ36" s="115">
        <f>150*40</f>
        <v>6000</v>
      </c>
      <c r="ZK36" s="114">
        <f t="shared" si="23"/>
        <v>0</v>
      </c>
    </row>
    <row r="37" spans="1:703" x14ac:dyDescent="0.3">
      <c r="A37" s="9"/>
      <c r="B37" s="9"/>
      <c r="C37" s="9"/>
      <c r="D37" s="9"/>
      <c r="G37" s="25" t="s">
        <v>42</v>
      </c>
      <c r="H37" s="3" t="s">
        <v>38</v>
      </c>
      <c r="I37" t="s">
        <v>28</v>
      </c>
      <c r="Q37">
        <v>150</v>
      </c>
      <c r="S37" t="s">
        <v>26</v>
      </c>
      <c r="V37" s="15" t="s">
        <v>27</v>
      </c>
      <c r="AC37" t="s">
        <v>75</v>
      </c>
      <c r="AE37" s="3"/>
      <c r="AM37" s="25" t="s">
        <v>41</v>
      </c>
      <c r="AN37" s="4" t="s">
        <v>11</v>
      </c>
      <c r="AO37" s="18" t="s">
        <v>21</v>
      </c>
      <c r="AP37" s="18"/>
      <c r="AQ37" s="18"/>
      <c r="AR37" s="18"/>
      <c r="AS37" s="18"/>
      <c r="AT37" s="18"/>
      <c r="AU37" s="18"/>
      <c r="AV37" s="114">
        <v>0</v>
      </c>
      <c r="AW37" s="114">
        <f>140*4</f>
        <v>560</v>
      </c>
      <c r="AX37" s="114">
        <f t="shared" si="2"/>
        <v>560</v>
      </c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Q37" s="25" t="s">
        <v>41</v>
      </c>
      <c r="BR37" s="4" t="s">
        <v>11</v>
      </c>
      <c r="BS37" s="18" t="s">
        <v>21</v>
      </c>
      <c r="BT37" s="18"/>
      <c r="BU37" s="18"/>
      <c r="BV37" s="18"/>
      <c r="BW37" s="18"/>
      <c r="BX37" s="18"/>
      <c r="BY37" s="18"/>
      <c r="BZ37" s="114">
        <v>0</v>
      </c>
      <c r="CA37" s="114">
        <f>140*4</f>
        <v>560</v>
      </c>
      <c r="CB37" s="114">
        <f t="shared" si="3"/>
        <v>560</v>
      </c>
      <c r="CC37" s="9"/>
      <c r="CD37" s="9"/>
      <c r="CE37" s="9"/>
      <c r="CF37" s="9"/>
      <c r="CG37" s="9"/>
      <c r="CH37" s="21"/>
      <c r="CI37" s="9"/>
      <c r="CJ37" s="9"/>
      <c r="CK37" s="9"/>
      <c r="CL37" s="9"/>
      <c r="CU37" s="25" t="s">
        <v>41</v>
      </c>
      <c r="CV37" s="4" t="s">
        <v>11</v>
      </c>
      <c r="CW37" s="18" t="s">
        <v>21</v>
      </c>
      <c r="CX37" s="18"/>
      <c r="CY37" s="18"/>
      <c r="CZ37" s="18"/>
      <c r="DA37" s="18"/>
      <c r="DB37" s="18"/>
      <c r="DC37" s="18"/>
      <c r="DD37" s="114">
        <v>0</v>
      </c>
      <c r="DE37" s="114">
        <f>140*4</f>
        <v>560</v>
      </c>
      <c r="DF37" s="114">
        <f t="shared" si="4"/>
        <v>560</v>
      </c>
      <c r="DY37" s="25" t="s">
        <v>41</v>
      </c>
      <c r="DZ37" s="4" t="s">
        <v>11</v>
      </c>
      <c r="EA37" s="18" t="s">
        <v>21</v>
      </c>
      <c r="EB37" s="18"/>
      <c r="EC37" s="18"/>
      <c r="ED37" s="18"/>
      <c r="EE37" s="18"/>
      <c r="EF37" s="18"/>
      <c r="EG37" s="18"/>
      <c r="EH37" s="114">
        <v>0</v>
      </c>
      <c r="EI37" s="114">
        <f>140*4</f>
        <v>560</v>
      </c>
      <c r="EJ37" s="114">
        <f t="shared" si="5"/>
        <v>560</v>
      </c>
      <c r="FE37" s="25" t="s">
        <v>41</v>
      </c>
      <c r="FF37" s="4" t="s">
        <v>11</v>
      </c>
      <c r="FG37" s="18" t="s">
        <v>21</v>
      </c>
      <c r="FH37" s="18"/>
      <c r="FI37" s="18"/>
      <c r="FJ37" s="18"/>
      <c r="FK37" s="18"/>
      <c r="FL37" s="18"/>
      <c r="FM37" s="18"/>
      <c r="FN37" s="114">
        <v>0</v>
      </c>
      <c r="FO37" s="114">
        <f>140*4</f>
        <v>560</v>
      </c>
      <c r="FP37" s="114">
        <f t="shared" si="6"/>
        <v>560</v>
      </c>
      <c r="GG37" s="25" t="s">
        <v>41</v>
      </c>
      <c r="GH37" s="4" t="s">
        <v>11</v>
      </c>
      <c r="GI37" s="18" t="s">
        <v>21</v>
      </c>
      <c r="GJ37" s="18"/>
      <c r="GK37" s="18"/>
      <c r="GL37" s="18"/>
      <c r="GM37" s="18"/>
      <c r="GN37" s="18"/>
      <c r="GO37" s="18"/>
      <c r="GP37" s="114">
        <v>0</v>
      </c>
      <c r="GQ37" s="114">
        <f>140*4</f>
        <v>560</v>
      </c>
      <c r="GR37" s="114">
        <f t="shared" si="7"/>
        <v>560</v>
      </c>
      <c r="HL37" s="25" t="s">
        <v>41</v>
      </c>
      <c r="HM37" s="4" t="s">
        <v>11</v>
      </c>
      <c r="HN37" s="18" t="s">
        <v>21</v>
      </c>
      <c r="HO37" s="18"/>
      <c r="HP37" s="18"/>
      <c r="HQ37" s="18"/>
      <c r="HR37" s="18"/>
      <c r="HS37" s="18"/>
      <c r="HT37" s="18"/>
      <c r="HU37" s="114">
        <v>0</v>
      </c>
      <c r="HV37" s="114">
        <f>140*4</f>
        <v>560</v>
      </c>
      <c r="HW37" s="114">
        <f t="shared" si="8"/>
        <v>560</v>
      </c>
      <c r="IP37" s="25" t="s">
        <v>41</v>
      </c>
      <c r="IQ37" s="4" t="s">
        <v>11</v>
      </c>
      <c r="IR37" s="18" t="s">
        <v>21</v>
      </c>
      <c r="IS37" s="18"/>
      <c r="IT37" s="18"/>
      <c r="IU37" s="18"/>
      <c r="IV37" s="18"/>
      <c r="IW37" s="18"/>
      <c r="IX37" s="18"/>
      <c r="IY37" s="114">
        <v>0</v>
      </c>
      <c r="IZ37" s="114">
        <f>140*4</f>
        <v>560</v>
      </c>
      <c r="JA37" s="114">
        <f t="shared" si="9"/>
        <v>560</v>
      </c>
      <c r="JV37" s="25" t="s">
        <v>41</v>
      </c>
      <c r="JW37" s="4" t="s">
        <v>11</v>
      </c>
      <c r="JX37" s="18" t="s">
        <v>21</v>
      </c>
      <c r="JY37" s="18"/>
      <c r="JZ37" s="18"/>
      <c r="KA37" s="18"/>
      <c r="KB37" s="18"/>
      <c r="KC37" s="18"/>
      <c r="KD37" s="18"/>
      <c r="KE37" s="114">
        <v>0</v>
      </c>
      <c r="KF37" s="114">
        <f>140*4</f>
        <v>560</v>
      </c>
      <c r="KG37" s="114">
        <f t="shared" si="10"/>
        <v>560</v>
      </c>
      <c r="KY37" s="25" t="s">
        <v>41</v>
      </c>
      <c r="KZ37" s="4" t="s">
        <v>11</v>
      </c>
      <c r="LA37" s="18" t="s">
        <v>21</v>
      </c>
      <c r="LB37" s="18"/>
      <c r="LC37" s="18"/>
      <c r="LD37" s="18"/>
      <c r="LE37" s="18"/>
      <c r="LF37" s="18"/>
      <c r="LG37" s="18"/>
      <c r="LH37" s="114">
        <v>0</v>
      </c>
      <c r="LI37" s="114">
        <f>140*4</f>
        <v>560</v>
      </c>
      <c r="LJ37" s="114">
        <f t="shared" si="11"/>
        <v>560</v>
      </c>
      <c r="MD37" s="25" t="s">
        <v>41</v>
      </c>
      <c r="ME37" s="4" t="s">
        <v>11</v>
      </c>
      <c r="MF37" s="18" t="s">
        <v>21</v>
      </c>
      <c r="MG37" s="18"/>
      <c r="MH37" s="18"/>
      <c r="MI37" s="18"/>
      <c r="MJ37" s="18"/>
      <c r="MK37" s="18"/>
      <c r="ML37" s="18"/>
      <c r="MM37" s="117">
        <v>0</v>
      </c>
      <c r="MN37" s="117">
        <f>140*4</f>
        <v>560</v>
      </c>
      <c r="MO37" s="117">
        <f t="shared" si="12"/>
        <v>560</v>
      </c>
      <c r="MP37" s="118"/>
      <c r="NI37" s="25" t="s">
        <v>41</v>
      </c>
      <c r="NJ37" s="4" t="s">
        <v>11</v>
      </c>
      <c r="NK37" s="18" t="s">
        <v>21</v>
      </c>
      <c r="NL37" s="18"/>
      <c r="NM37" s="18"/>
      <c r="NN37" s="18"/>
      <c r="NO37" s="18"/>
      <c r="NP37" s="18"/>
      <c r="NQ37" s="18"/>
      <c r="NR37" s="114">
        <v>0</v>
      </c>
      <c r="NS37" s="114">
        <f>140*4</f>
        <v>560</v>
      </c>
      <c r="NT37" s="114">
        <f t="shared" si="13"/>
        <v>560</v>
      </c>
      <c r="NX37" s="18"/>
      <c r="NY37" s="18"/>
      <c r="NZ37" s="18"/>
      <c r="OA37" s="18"/>
      <c r="OB37" s="18"/>
      <c r="OM37" s="25" t="s">
        <v>41</v>
      </c>
      <c r="ON37" s="4" t="s">
        <v>11</v>
      </c>
      <c r="OO37" s="18" t="s">
        <v>21</v>
      </c>
      <c r="OP37" s="18"/>
      <c r="OQ37" s="18"/>
      <c r="OR37" s="18"/>
      <c r="OS37" s="18"/>
      <c r="OT37" s="18"/>
      <c r="OU37" s="18"/>
      <c r="OV37" s="114">
        <f>SUM(NJ7:OK10)</f>
        <v>80</v>
      </c>
      <c r="OW37" s="114">
        <f>140*4</f>
        <v>560</v>
      </c>
      <c r="OX37" s="114">
        <f t="shared" si="14"/>
        <v>480</v>
      </c>
      <c r="PR37" s="25" t="s">
        <v>41</v>
      </c>
      <c r="PS37" s="4" t="s">
        <v>11</v>
      </c>
      <c r="PT37" s="18" t="s">
        <v>21</v>
      </c>
      <c r="PU37" s="18"/>
      <c r="PV37" s="18"/>
      <c r="PW37" s="18"/>
      <c r="PX37" s="18"/>
      <c r="PY37" s="18"/>
      <c r="PZ37" s="18"/>
      <c r="QA37" s="114">
        <f>SUM(OL7:PP10)</f>
        <v>115</v>
      </c>
      <c r="QB37" s="114">
        <f>140*4</f>
        <v>560</v>
      </c>
      <c r="QC37" s="114">
        <f t="shared" si="15"/>
        <v>365</v>
      </c>
      <c r="QV37" s="25" t="s">
        <v>41</v>
      </c>
      <c r="QW37" s="4" t="s">
        <v>11</v>
      </c>
      <c r="QX37" s="18" t="s">
        <v>21</v>
      </c>
      <c r="QY37" s="18"/>
      <c r="QZ37" s="18"/>
      <c r="RA37" s="18"/>
      <c r="RB37" s="18"/>
      <c r="RC37" s="18"/>
      <c r="RD37" s="18"/>
      <c r="RE37" s="114">
        <f>SUM(PQ7:QT10)</f>
        <v>95</v>
      </c>
      <c r="RF37" s="114">
        <f>140*4</f>
        <v>560</v>
      </c>
      <c r="RG37" s="114">
        <f t="shared" si="16"/>
        <v>270</v>
      </c>
      <c r="SA37" s="25" t="s">
        <v>41</v>
      </c>
      <c r="SB37" s="4" t="s">
        <v>11</v>
      </c>
      <c r="SC37" s="18" t="s">
        <v>21</v>
      </c>
      <c r="SD37" s="18"/>
      <c r="SE37" s="18"/>
      <c r="SF37" s="18"/>
      <c r="SG37" s="18"/>
      <c r="SH37" s="18"/>
      <c r="SI37" s="18"/>
      <c r="SJ37" s="114">
        <f>SUM(QU7:RY10)</f>
        <v>65</v>
      </c>
      <c r="SK37" s="114">
        <f>140*4</f>
        <v>560</v>
      </c>
      <c r="SL37" s="114">
        <f t="shared" si="17"/>
        <v>205</v>
      </c>
      <c r="TF37" s="25" t="s">
        <v>41</v>
      </c>
      <c r="TG37" s="4" t="s">
        <v>11</v>
      </c>
      <c r="TH37" s="18" t="s">
        <v>21</v>
      </c>
      <c r="TI37" s="18"/>
      <c r="TJ37" s="18"/>
      <c r="TK37" s="18"/>
      <c r="TL37" s="18"/>
      <c r="TM37" s="18"/>
      <c r="TN37" s="18"/>
      <c r="TO37" s="114">
        <f>SUM(RZ7:TD10)</f>
        <v>35</v>
      </c>
      <c r="TP37" s="114">
        <f>140*4</f>
        <v>560</v>
      </c>
      <c r="TQ37" s="114">
        <f t="shared" si="18"/>
        <v>170</v>
      </c>
      <c r="UI37" s="25" t="s">
        <v>41</v>
      </c>
      <c r="UJ37" s="4" t="s">
        <v>11</v>
      </c>
      <c r="UK37" s="18" t="s">
        <v>21</v>
      </c>
      <c r="UL37" s="18"/>
      <c r="UM37" s="18"/>
      <c r="UN37" s="18"/>
      <c r="UO37" s="18"/>
      <c r="UP37" s="18"/>
      <c r="UQ37" s="18"/>
      <c r="UR37" s="114">
        <f>SUM(TE7:UG10)</f>
        <v>105</v>
      </c>
      <c r="US37" s="114">
        <f>140*4</f>
        <v>560</v>
      </c>
      <c r="UT37" s="114">
        <f t="shared" si="19"/>
        <v>65</v>
      </c>
      <c r="VN37" s="25" t="s">
        <v>41</v>
      </c>
      <c r="VO37" s="4" t="s">
        <v>11</v>
      </c>
      <c r="VP37" s="18" t="s">
        <v>21</v>
      </c>
      <c r="VQ37" s="18"/>
      <c r="VR37" s="18"/>
      <c r="VS37" s="18"/>
      <c r="VT37" s="18"/>
      <c r="VU37" s="18"/>
      <c r="VV37" s="18"/>
      <c r="VW37" s="114">
        <f>SUM(UH7:VL10)</f>
        <v>45</v>
      </c>
      <c r="VX37" s="114">
        <f>140*4</f>
        <v>560</v>
      </c>
      <c r="VY37" s="114">
        <f t="shared" si="20"/>
        <v>20</v>
      </c>
      <c r="WR37" s="25" t="s">
        <v>41</v>
      </c>
      <c r="WS37" s="4" t="s">
        <v>11</v>
      </c>
      <c r="WT37" s="18" t="s">
        <v>21</v>
      </c>
      <c r="WU37" s="18"/>
      <c r="WV37" s="18"/>
      <c r="WW37" s="18"/>
      <c r="WX37" s="18"/>
      <c r="WY37" s="18"/>
      <c r="WZ37" s="18"/>
      <c r="XA37" s="114">
        <f>SUM(VM7:WP10)</f>
        <v>20</v>
      </c>
      <c r="XB37" s="114">
        <f>140*4</f>
        <v>560</v>
      </c>
      <c r="XC37" s="114">
        <f t="shared" si="21"/>
        <v>0</v>
      </c>
      <c r="XX37" s="25" t="s">
        <v>41</v>
      </c>
      <c r="XY37" s="4" t="s">
        <v>11</v>
      </c>
      <c r="XZ37" s="18" t="s">
        <v>21</v>
      </c>
      <c r="YA37" s="18"/>
      <c r="YB37" s="18"/>
      <c r="YC37" s="18"/>
      <c r="YD37" s="18"/>
      <c r="YE37" s="18"/>
      <c r="YF37" s="18"/>
      <c r="YG37" s="114">
        <f>SUM(WQ7:XU10)</f>
        <v>0</v>
      </c>
      <c r="YH37" s="114">
        <f>140*4</f>
        <v>560</v>
      </c>
      <c r="YI37" s="114">
        <f t="shared" si="22"/>
        <v>0</v>
      </c>
      <c r="YZ37" s="25" t="s">
        <v>41</v>
      </c>
      <c r="ZA37" s="4" t="s">
        <v>11</v>
      </c>
      <c r="ZB37" s="18" t="s">
        <v>21</v>
      </c>
      <c r="ZC37" s="18"/>
      <c r="ZD37" s="18"/>
      <c r="ZE37" s="18"/>
      <c r="ZF37" s="18"/>
      <c r="ZG37" s="18"/>
      <c r="ZH37" s="18"/>
      <c r="ZI37" s="114">
        <v>0</v>
      </c>
      <c r="ZJ37" s="114">
        <f>140*4</f>
        <v>560</v>
      </c>
      <c r="ZK37" s="114">
        <f t="shared" si="23"/>
        <v>0</v>
      </c>
    </row>
    <row r="38" spans="1:703" x14ac:dyDescent="0.3">
      <c r="A38" s="9"/>
      <c r="B38" s="9"/>
      <c r="C38" s="9"/>
      <c r="D38" s="9"/>
      <c r="G38" s="25" t="s">
        <v>41</v>
      </c>
      <c r="H38" s="4" t="s">
        <v>11</v>
      </c>
      <c r="I38" s="18" t="s">
        <v>21</v>
      </c>
      <c r="J38" s="18"/>
      <c r="K38" s="18"/>
      <c r="L38" s="18"/>
      <c r="M38" s="18"/>
      <c r="N38" s="18"/>
      <c r="O38" s="18"/>
      <c r="P38" s="18"/>
      <c r="Q38" s="18">
        <v>140</v>
      </c>
      <c r="R38" s="18"/>
      <c r="S38" s="18" t="s">
        <v>22</v>
      </c>
      <c r="T38" s="18"/>
      <c r="U38" s="18"/>
      <c r="V38" s="18" t="s">
        <v>20</v>
      </c>
      <c r="W38" s="18"/>
      <c r="X38" s="18"/>
      <c r="Y38" s="18"/>
      <c r="AC38" t="s">
        <v>75</v>
      </c>
      <c r="AL38" s="9"/>
      <c r="AM38" s="9"/>
      <c r="AN38" s="9"/>
      <c r="AO38" s="9"/>
      <c r="AP38" s="9"/>
      <c r="AQ38" s="9"/>
      <c r="AR38" s="9"/>
      <c r="AS38" s="9"/>
      <c r="AT38" s="9"/>
      <c r="AU38" s="1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Q38" s="9"/>
      <c r="BR38" s="9"/>
      <c r="BS38" s="9"/>
      <c r="BT38" s="1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NX38" s="18"/>
      <c r="NY38" s="18"/>
      <c r="NZ38" s="18"/>
      <c r="OA38" s="18"/>
      <c r="OB38" s="18"/>
      <c r="OS38" s="96" t="s">
        <v>156</v>
      </c>
      <c r="OT38" s="96"/>
      <c r="OU38" s="96"/>
      <c r="OV38" s="208">
        <v>320</v>
      </c>
      <c r="OW38" s="115">
        <v>2240</v>
      </c>
      <c r="OX38" s="117">
        <f>OW38-OV38</f>
        <v>1920</v>
      </c>
      <c r="PX38" s="96" t="s">
        <v>156</v>
      </c>
      <c r="PY38" s="96"/>
      <c r="PZ38" s="96"/>
      <c r="QA38" s="208">
        <v>458</v>
      </c>
      <c r="QB38" s="115">
        <v>2240</v>
      </c>
      <c r="QC38" s="117">
        <f>OX38-QA38</f>
        <v>1462</v>
      </c>
      <c r="RB38" s="96" t="s">
        <v>156</v>
      </c>
      <c r="RC38" s="96"/>
      <c r="RD38" s="96"/>
      <c r="RE38" s="208">
        <v>378</v>
      </c>
      <c r="RF38" s="115">
        <v>2240</v>
      </c>
      <c r="RG38" s="117">
        <f>QC38-RE38</f>
        <v>1084</v>
      </c>
      <c r="SG38" s="96" t="s">
        <v>156</v>
      </c>
      <c r="SH38" s="96"/>
      <c r="SI38" s="96"/>
      <c r="SJ38" s="208">
        <v>262</v>
      </c>
      <c r="SK38" s="115">
        <v>2240</v>
      </c>
      <c r="SL38" s="117">
        <f>RG38-SJ38</f>
        <v>822</v>
      </c>
      <c r="TL38" s="96" t="s">
        <v>156</v>
      </c>
      <c r="TM38" s="96"/>
      <c r="TN38" s="96"/>
      <c r="TO38" s="208">
        <v>138</v>
      </c>
      <c r="TP38" s="115">
        <v>2240</v>
      </c>
      <c r="TQ38" s="117">
        <f>SL38-TO38</f>
        <v>684</v>
      </c>
      <c r="UO38" s="96" t="s">
        <v>156</v>
      </c>
      <c r="UP38" s="96"/>
      <c r="UQ38" s="96"/>
      <c r="UR38" s="208">
        <v>422</v>
      </c>
      <c r="US38" s="115">
        <v>2240</v>
      </c>
      <c r="UT38" s="117">
        <f>TQ38-UR38</f>
        <v>262</v>
      </c>
      <c r="VT38" s="96" t="s">
        <v>156</v>
      </c>
      <c r="VU38" s="96"/>
      <c r="VV38" s="96"/>
      <c r="VW38" s="208">
        <v>182</v>
      </c>
      <c r="VX38" s="115">
        <v>2240</v>
      </c>
      <c r="VY38" s="117">
        <f>UT38-VW38</f>
        <v>80</v>
      </c>
      <c r="WX38" s="96" t="s">
        <v>156</v>
      </c>
      <c r="WY38" s="96"/>
      <c r="WZ38" s="96"/>
      <c r="XA38" s="208">
        <v>80</v>
      </c>
      <c r="XB38" s="115">
        <v>2240</v>
      </c>
      <c r="XC38" s="197">
        <f>VY38-XA38</f>
        <v>0</v>
      </c>
      <c r="YD38" s="96" t="s">
        <v>156</v>
      </c>
      <c r="YE38" s="96"/>
      <c r="YF38" s="96"/>
      <c r="YG38" s="208">
        <f>0</f>
        <v>0</v>
      </c>
      <c r="YH38" s="115">
        <v>2240</v>
      </c>
      <c r="YI38" s="197">
        <f>XC38-YG38</f>
        <v>0</v>
      </c>
      <c r="ZZ38" s="4">
        <f>SUM(YG38)+XA38+VW38+UR38+TO38+SJ38+RE38+QA38+OV38</f>
        <v>2240</v>
      </c>
      <c r="AAA38" s="96" t="s">
        <v>118</v>
      </c>
    </row>
    <row r="39" spans="1:703" x14ac:dyDescent="0.3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CS39" s="25"/>
      <c r="LA39" t="s">
        <v>159</v>
      </c>
      <c r="LF39" s="16" t="s">
        <v>43</v>
      </c>
      <c r="LG39" s="31">
        <v>5</v>
      </c>
      <c r="LH39">
        <f>SUM(KJ11:KW11)*LG39</f>
        <v>200</v>
      </c>
      <c r="MF39" t="s">
        <v>159</v>
      </c>
      <c r="MK39" s="16" t="s">
        <v>43</v>
      </c>
      <c r="ML39" s="31">
        <v>5</v>
      </c>
      <c r="MM39">
        <f>SUM(KX11:MB11)*ML39</f>
        <v>550</v>
      </c>
      <c r="NK39" t="s">
        <v>159</v>
      </c>
      <c r="NP39" s="16" t="s">
        <v>43</v>
      </c>
      <c r="NQ39" s="31">
        <v>5</v>
      </c>
      <c r="NR39">
        <f>SUM(MC11:NF11)*NQ39</f>
        <v>0</v>
      </c>
      <c r="NS39" s="203">
        <f>MM39+NR39+LH39</f>
        <v>750</v>
      </c>
      <c r="NX39" s="18"/>
      <c r="NY39" s="18"/>
      <c r="NZ39" s="18"/>
      <c r="OA39" s="18"/>
      <c r="OB39" s="18"/>
      <c r="OV39" s="96" t="s">
        <v>163</v>
      </c>
      <c r="QA39" s="96" t="s">
        <v>163</v>
      </c>
      <c r="RE39" s="96" t="s">
        <v>163</v>
      </c>
      <c r="SJ39" s="96" t="s">
        <v>163</v>
      </c>
      <c r="TO39" s="96" t="s">
        <v>163</v>
      </c>
      <c r="UR39" s="96" t="s">
        <v>163</v>
      </c>
      <c r="VW39" s="96" t="s">
        <v>163</v>
      </c>
      <c r="XA39" s="96" t="s">
        <v>163</v>
      </c>
      <c r="YG39" s="96" t="s">
        <v>163</v>
      </c>
      <c r="ZZ39" t="s">
        <v>157</v>
      </c>
    </row>
    <row r="40" spans="1:703" x14ac:dyDescent="0.3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19"/>
      <c r="AM40" s="9"/>
      <c r="AN40" s="9"/>
      <c r="AO40" s="9"/>
      <c r="AP40" s="9"/>
      <c r="AQ40" s="9"/>
      <c r="AR40" s="9"/>
      <c r="AS40" s="9"/>
      <c r="AT40" s="9"/>
      <c r="BC40" s="10"/>
      <c r="CB40" s="10"/>
      <c r="LF40" s="3" t="s">
        <v>44</v>
      </c>
      <c r="LG40" s="31">
        <v>4</v>
      </c>
      <c r="LH40">
        <f t="shared" ref="LH40:LH46" si="24">SUM(KJ12:KW12)*LG40</f>
        <v>0</v>
      </c>
      <c r="MK40" s="3" t="s">
        <v>44</v>
      </c>
      <c r="ML40" s="31">
        <v>4</v>
      </c>
      <c r="MM40">
        <f t="shared" ref="MM40:MM46" si="25">SUM(KX12:MB12)*ML40</f>
        <v>0</v>
      </c>
      <c r="NP40" s="3" t="s">
        <v>44</v>
      </c>
      <c r="NQ40" s="31">
        <v>4</v>
      </c>
      <c r="NR40">
        <f t="shared" ref="NR40:NR46" si="26">SUM(MC12:NF12)*NQ40</f>
        <v>600</v>
      </c>
      <c r="NS40" s="218">
        <f t="shared" ref="NS40:NS46" si="27">MM40+NR40+LH40</f>
        <v>600</v>
      </c>
      <c r="NX40" s="18"/>
      <c r="NY40" s="18"/>
      <c r="NZ40" s="18"/>
      <c r="OA40" s="18"/>
      <c r="OB40" s="18"/>
    </row>
    <row r="41" spans="1:703" x14ac:dyDescent="0.3">
      <c r="B41" s="9"/>
      <c r="C41" s="9"/>
      <c r="D41" s="20"/>
      <c r="E41" s="20"/>
      <c r="F41" s="20"/>
      <c r="G41" s="20"/>
      <c r="H41" s="20"/>
      <c r="I41" s="20"/>
      <c r="J41" s="20"/>
      <c r="K41" s="20"/>
      <c r="L41" s="9"/>
      <c r="M41" s="19"/>
      <c r="N41" s="19"/>
      <c r="O41" s="19"/>
      <c r="P41" s="19"/>
      <c r="Q41" s="19"/>
      <c r="R41" s="19"/>
      <c r="S41" s="19"/>
      <c r="T41" s="19"/>
      <c r="U41" s="9"/>
      <c r="X41" s="9"/>
      <c r="Y41" s="9"/>
      <c r="Z41" s="20"/>
      <c r="AA41" s="20"/>
      <c r="AB41" s="20"/>
      <c r="AC41" s="20"/>
      <c r="AD41" s="20"/>
      <c r="AE41" s="20"/>
      <c r="AF41" s="20"/>
      <c r="AG41" s="20"/>
      <c r="AH41" s="9"/>
      <c r="AI41" s="19"/>
      <c r="AJ41" s="19"/>
      <c r="AK41" s="19"/>
      <c r="AL41" s="19"/>
      <c r="AM41" s="19"/>
      <c r="AN41" s="19"/>
      <c r="AO41" s="19"/>
      <c r="AP41" s="19"/>
      <c r="AQ41" s="9"/>
      <c r="AR41" s="9"/>
      <c r="AS41" s="9"/>
      <c r="AT41" s="9"/>
      <c r="BD41" s="10"/>
      <c r="CC41" s="10"/>
      <c r="LF41" s="3" t="s">
        <v>45</v>
      </c>
      <c r="LG41" s="31">
        <v>6</v>
      </c>
      <c r="LH41">
        <f t="shared" si="24"/>
        <v>240</v>
      </c>
      <c r="MK41" s="3" t="s">
        <v>45</v>
      </c>
      <c r="ML41" s="31">
        <v>6</v>
      </c>
      <c r="MM41">
        <f t="shared" si="25"/>
        <v>660</v>
      </c>
      <c r="NP41" s="3" t="s">
        <v>45</v>
      </c>
      <c r="NQ41" s="31">
        <v>6</v>
      </c>
      <c r="NR41">
        <f t="shared" si="26"/>
        <v>0</v>
      </c>
      <c r="NS41" s="218">
        <f t="shared" si="27"/>
        <v>900</v>
      </c>
      <c r="NX41" s="18"/>
      <c r="NY41" s="18"/>
      <c r="NZ41" s="18"/>
      <c r="OA41" s="18"/>
      <c r="OB41" s="18"/>
    </row>
    <row r="42" spans="1:703" x14ac:dyDescent="0.3"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BD42" s="14"/>
      <c r="CC42" s="14"/>
      <c r="LF42" s="3" t="s">
        <v>46</v>
      </c>
      <c r="LG42" s="31">
        <v>4</v>
      </c>
      <c r="LH42">
        <f t="shared" si="24"/>
        <v>0</v>
      </c>
      <c r="MK42" s="3" t="s">
        <v>46</v>
      </c>
      <c r="ML42" s="31">
        <v>4</v>
      </c>
      <c r="MM42">
        <f t="shared" si="25"/>
        <v>0</v>
      </c>
      <c r="NP42" s="3" t="s">
        <v>46</v>
      </c>
      <c r="NQ42" s="31">
        <v>4</v>
      </c>
      <c r="NR42">
        <f t="shared" si="26"/>
        <v>600</v>
      </c>
      <c r="NS42" s="218">
        <f t="shared" si="27"/>
        <v>600</v>
      </c>
    </row>
    <row r="43" spans="1:703" x14ac:dyDescent="0.3">
      <c r="X43" s="9"/>
      <c r="Y43" s="9"/>
      <c r="Z43" s="9"/>
      <c r="AA43" s="9"/>
      <c r="AB43" s="9"/>
      <c r="AC43" s="9"/>
      <c r="AD43" s="9"/>
      <c r="AE43" s="9"/>
      <c r="AF43" s="9"/>
      <c r="AG43" s="22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BD43" s="14"/>
      <c r="CC43" s="14"/>
      <c r="LF43" s="3" t="s">
        <v>47</v>
      </c>
      <c r="LG43" s="31">
        <v>6</v>
      </c>
      <c r="LH43">
        <f t="shared" si="24"/>
        <v>432</v>
      </c>
      <c r="MK43" s="3" t="s">
        <v>47</v>
      </c>
      <c r="ML43" s="31">
        <v>6</v>
      </c>
      <c r="MM43">
        <f t="shared" si="25"/>
        <v>468</v>
      </c>
      <c r="NP43" s="3" t="s">
        <v>47</v>
      </c>
      <c r="NQ43" s="31">
        <v>6</v>
      </c>
      <c r="NR43">
        <f t="shared" si="26"/>
        <v>0</v>
      </c>
      <c r="NS43" s="218">
        <f t="shared" si="27"/>
        <v>900</v>
      </c>
    </row>
    <row r="44" spans="1:703" x14ac:dyDescent="0.3">
      <c r="CC44" s="5"/>
      <c r="LF44" s="3" t="s">
        <v>48</v>
      </c>
      <c r="LG44" s="31">
        <v>5</v>
      </c>
      <c r="LH44">
        <f t="shared" si="24"/>
        <v>0</v>
      </c>
      <c r="MK44" s="3" t="s">
        <v>48</v>
      </c>
      <c r="ML44" s="31">
        <v>5</v>
      </c>
      <c r="MM44">
        <f t="shared" si="25"/>
        <v>520</v>
      </c>
      <c r="NP44" s="3" t="s">
        <v>48</v>
      </c>
      <c r="NQ44" s="31">
        <v>5</v>
      </c>
      <c r="NR44">
        <f t="shared" si="26"/>
        <v>230</v>
      </c>
      <c r="NS44" s="218">
        <f t="shared" si="27"/>
        <v>750</v>
      </c>
    </row>
    <row r="45" spans="1:703" x14ac:dyDescent="0.3">
      <c r="LF45" s="3" t="s">
        <v>49</v>
      </c>
      <c r="LG45" s="31">
        <v>6</v>
      </c>
      <c r="LH45">
        <f t="shared" si="24"/>
        <v>432</v>
      </c>
      <c r="MK45" s="3" t="s">
        <v>49</v>
      </c>
      <c r="ML45" s="31">
        <v>6</v>
      </c>
      <c r="MM45">
        <f t="shared" si="25"/>
        <v>468</v>
      </c>
      <c r="NP45" s="3" t="s">
        <v>49</v>
      </c>
      <c r="NQ45" s="31">
        <v>6</v>
      </c>
      <c r="NR45">
        <f t="shared" si="26"/>
        <v>0</v>
      </c>
      <c r="NS45" s="218">
        <f t="shared" si="27"/>
        <v>900</v>
      </c>
    </row>
    <row r="46" spans="1:703" x14ac:dyDescent="0.3">
      <c r="LF46" s="3" t="s">
        <v>50</v>
      </c>
      <c r="LG46" s="31">
        <v>4</v>
      </c>
      <c r="LH46">
        <f t="shared" si="24"/>
        <v>0</v>
      </c>
      <c r="MK46" s="3" t="s">
        <v>50</v>
      </c>
      <c r="ML46" s="31">
        <v>4</v>
      </c>
      <c r="MM46">
        <f t="shared" si="25"/>
        <v>416</v>
      </c>
      <c r="NP46" s="3" t="s">
        <v>50</v>
      </c>
      <c r="NQ46" s="31">
        <v>4</v>
      </c>
      <c r="NR46">
        <f t="shared" si="26"/>
        <v>184</v>
      </c>
      <c r="NS46" s="218">
        <f t="shared" si="27"/>
        <v>600</v>
      </c>
    </row>
    <row r="47" spans="1:703" x14ac:dyDescent="0.3">
      <c r="LH47" s="3">
        <f>SUM(LH39:LH46)</f>
        <v>1304</v>
      </c>
      <c r="MM47" s="3">
        <f>SUM(MM39:MM46)</f>
        <v>3082</v>
      </c>
      <c r="NR47" s="3">
        <f>SUM(NR39:NR46)</f>
        <v>1614</v>
      </c>
      <c r="NS47" s="205">
        <f>SUM(NS39:NS46)</f>
        <v>6000</v>
      </c>
    </row>
    <row r="48" spans="1:703" x14ac:dyDescent="0.3">
      <c r="NS48" s="203" t="s">
        <v>160</v>
      </c>
    </row>
  </sheetData>
  <mergeCells count="47">
    <mergeCell ref="GF3:HJ3"/>
    <mergeCell ref="HK3:IN3"/>
    <mergeCell ref="IO3:JS3"/>
    <mergeCell ref="JT3:KW3"/>
    <mergeCell ref="QU3:RY3"/>
    <mergeCell ref="KX3:MB3"/>
    <mergeCell ref="MC3:NG3"/>
    <mergeCell ref="NH3:OK3"/>
    <mergeCell ref="OL3:PP3"/>
    <mergeCell ref="PQ3:QT3"/>
    <mergeCell ref="G2:AJ2"/>
    <mergeCell ref="FN2:GA2"/>
    <mergeCell ref="G3:AJ3"/>
    <mergeCell ref="AK3:BO3"/>
    <mergeCell ref="BP3:CS3"/>
    <mergeCell ref="CT3:DX3"/>
    <mergeCell ref="DY3:FC3"/>
    <mergeCell ref="FD3:GE3"/>
    <mergeCell ref="AL28:AX28"/>
    <mergeCell ref="BP28:CB28"/>
    <mergeCell ref="CT28:DF28"/>
    <mergeCell ref="DW28:EJ28"/>
    <mergeCell ref="RZ28:SL28"/>
    <mergeCell ref="QU28:RG28"/>
    <mergeCell ref="PQ28:QC28"/>
    <mergeCell ref="OL28:OX28"/>
    <mergeCell ref="NH28:NT28"/>
    <mergeCell ref="MC28:MO28"/>
    <mergeCell ref="KX28:LJ28"/>
    <mergeCell ref="JU28:KG28"/>
    <mergeCell ref="IO28:JA28"/>
    <mergeCell ref="HK28:HW28"/>
    <mergeCell ref="GF28:GR28"/>
    <mergeCell ref="SL2:SY2"/>
    <mergeCell ref="ZY5:ZZ5"/>
    <mergeCell ref="YY28:ZK28"/>
    <mergeCell ref="TE28:TQ28"/>
    <mergeCell ref="UH28:UT28"/>
    <mergeCell ref="VM28:VY28"/>
    <mergeCell ref="WQ28:XC28"/>
    <mergeCell ref="XW28:YI28"/>
    <mergeCell ref="XV3:YY3"/>
    <mergeCell ref="WQ3:XU3"/>
    <mergeCell ref="VM3:WP3"/>
    <mergeCell ref="UH3:VL3"/>
    <mergeCell ref="TE3:UG3"/>
    <mergeCell ref="RZ3:TD3"/>
  </mergeCells>
  <printOptions gridLines="1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Mirys</dc:creator>
  <cp:lastModifiedBy>Użytkownik systemu Windows</cp:lastModifiedBy>
  <cp:lastPrinted>2019-05-27T05:27:38Z</cp:lastPrinted>
  <dcterms:created xsi:type="dcterms:W3CDTF">2015-10-25T05:30:50Z</dcterms:created>
  <dcterms:modified xsi:type="dcterms:W3CDTF">2019-08-29T14:45:07Z</dcterms:modified>
</cp:coreProperties>
</file>