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84" yWindow="60" windowWidth="22020" windowHeight="9288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E31" i="1" l="1"/>
  <c r="E30" i="1"/>
  <c r="E29" i="1"/>
  <c r="D31" i="1"/>
  <c r="D30" i="1"/>
  <c r="D29" i="1"/>
  <c r="D26" i="1"/>
  <c r="D25" i="1"/>
  <c r="D24" i="1"/>
  <c r="D23" i="1"/>
  <c r="D20" i="1"/>
  <c r="D19" i="1"/>
  <c r="D18" i="1"/>
  <c r="D17" i="1"/>
  <c r="D14" i="1"/>
  <c r="C36" i="1"/>
  <c r="E11" i="1" s="1"/>
  <c r="D12" i="1"/>
  <c r="D13" i="1" s="1"/>
  <c r="E26" i="1" l="1"/>
  <c r="E24" i="1"/>
  <c r="E25" i="1"/>
  <c r="E19" i="1"/>
  <c r="E20" i="1"/>
  <c r="E17" i="1"/>
  <c r="E18" i="1"/>
  <c r="E12" i="1"/>
  <c r="E13" i="1"/>
  <c r="D8" i="1"/>
  <c r="D9" i="1" s="1"/>
  <c r="D10" i="1" s="1"/>
  <c r="D11" i="1" s="1"/>
  <c r="E10" i="1" l="1"/>
  <c r="E14" i="1"/>
  <c r="E9" i="1"/>
  <c r="E8" i="1"/>
  <c r="E23" i="1"/>
</calcChain>
</file>

<file path=xl/sharedStrings.xml><?xml version="1.0" encoding="utf-8"?>
<sst xmlns="http://schemas.openxmlformats.org/spreadsheetml/2006/main" count="64" uniqueCount="61">
  <si>
    <t>Nazwa kwalifikacji:</t>
  </si>
  <si>
    <t>Oznaczenie kwalifikacji:</t>
  </si>
  <si>
    <t>Numer zadania:</t>
  </si>
  <si>
    <t>01</t>
  </si>
  <si>
    <t>Kod arkusza:</t>
  </si>
  <si>
    <t>Lp.</t>
  </si>
  <si>
    <t>Elementy podlegające ocenie/kryteria oceny</t>
  </si>
  <si>
    <t>R.1</t>
  </si>
  <si>
    <t>Zdający  wpisał:</t>
  </si>
  <si>
    <t>R.1.1</t>
  </si>
  <si>
    <t>R.1.2</t>
  </si>
  <si>
    <t>R.1.3</t>
  </si>
  <si>
    <t>R.1.4</t>
  </si>
  <si>
    <t>R.2</t>
  </si>
  <si>
    <t>R.2.1</t>
  </si>
  <si>
    <t>R.2.2</t>
  </si>
  <si>
    <t>R.2.3</t>
  </si>
  <si>
    <t>R.2.4</t>
  </si>
  <si>
    <t>R.3</t>
  </si>
  <si>
    <t>R.3.1</t>
  </si>
  <si>
    <t>R.3.2</t>
  </si>
  <si>
    <t>R.3.3</t>
  </si>
  <si>
    <t>R.3.4</t>
  </si>
  <si>
    <t>R.4</t>
  </si>
  <si>
    <t>R.4.1</t>
  </si>
  <si>
    <t>R.4.2</t>
  </si>
  <si>
    <t>R.4.3</t>
  </si>
  <si>
    <t>Pkt jedn</t>
  </si>
  <si>
    <t>Suma pkt narastająco</t>
  </si>
  <si>
    <t>% do sumy</t>
  </si>
  <si>
    <t>Suma pkt</t>
  </si>
  <si>
    <t>Wynik pozytywny</t>
  </si>
  <si>
    <t>pkt</t>
  </si>
  <si>
    <t>Montaż, uruchamianie oraz eksploatacja instalacji i jednostek przesyłowych w systemach energetycznych</t>
  </si>
  <si>
    <t>ELE.06</t>
  </si>
  <si>
    <t>ELE.06_RM_01</t>
  </si>
  <si>
    <t>Rezultat 1:  Dobór pompy obiegowej</t>
  </si>
  <si>
    <r>
      <t xml:space="preserve">Obliczono wydajność pompy : </t>
    </r>
    <r>
      <rPr>
        <b/>
        <sz val="11"/>
        <color theme="1"/>
        <rFont val="Arial"/>
        <family val="2"/>
        <charset val="238"/>
      </rPr>
      <t xml:space="preserve">54,5 </t>
    </r>
  </si>
  <si>
    <r>
      <t xml:space="preserve">Zapisano jednostkę obliczonej wydajności pompy : </t>
    </r>
    <r>
      <rPr>
        <b/>
        <sz val="11"/>
        <color theme="1"/>
        <rFont val="Arial"/>
        <family val="2"/>
        <charset val="238"/>
      </rPr>
      <t>m</t>
    </r>
    <r>
      <rPr>
        <b/>
        <vertAlign val="superscript"/>
        <sz val="11"/>
        <color theme="1"/>
        <rFont val="Arial"/>
        <family val="2"/>
        <charset val="238"/>
      </rPr>
      <t>3</t>
    </r>
    <r>
      <rPr>
        <b/>
        <sz val="11"/>
        <color theme="1"/>
        <rFont val="Arial"/>
        <family val="2"/>
        <charset val="238"/>
      </rPr>
      <t xml:space="preserve">/h </t>
    </r>
  </si>
  <si>
    <r>
      <t xml:space="preserve">Dobrano typ pompy : </t>
    </r>
    <r>
      <rPr>
        <b/>
        <sz val="11"/>
        <color theme="1"/>
        <rFont val="Arial"/>
        <family val="2"/>
        <charset val="238"/>
      </rPr>
      <t>Wilo CronoLine-IL-E 65</t>
    </r>
  </si>
  <si>
    <r>
      <t xml:space="preserve">Do wzoru </t>
    </r>
    <r>
      <rPr>
        <b/>
        <sz val="11"/>
        <color theme="1"/>
        <rFont val="Arial"/>
        <family val="2"/>
        <charset val="238"/>
      </rPr>
      <t xml:space="preserve">Vp </t>
    </r>
    <r>
      <rPr>
        <sz val="11"/>
        <color theme="1"/>
        <rFont val="Arial"/>
        <family val="2"/>
        <charset val="238"/>
      </rPr>
      <t xml:space="preserve">uczeń podstawił : </t>
    </r>
    <r>
      <rPr>
        <b/>
        <sz val="11"/>
        <color theme="1"/>
        <rFont val="Arial"/>
        <family val="2"/>
        <charset val="238"/>
      </rPr>
      <t xml:space="preserve">(1,15 x 3600 x 1068250) :  (4207 x 965,3 x 20) </t>
    </r>
  </si>
  <si>
    <t>Rezultat 2: Elementy węzła - Tabela 2</t>
  </si>
  <si>
    <r>
      <t>dla pierwszego symbolu uczeń wpisał :</t>
    </r>
    <r>
      <rPr>
        <b/>
        <sz val="11"/>
        <rFont val="Arial"/>
        <family val="2"/>
        <charset val="238"/>
      </rPr>
      <t xml:space="preserve"> check valve</t>
    </r>
  </si>
  <si>
    <r>
      <t>dla drugiego symbolu uczeń wpisał :</t>
    </r>
    <r>
      <rPr>
        <b/>
        <sz val="11"/>
        <rFont val="Arial"/>
        <family val="2"/>
        <charset val="238"/>
      </rPr>
      <t xml:space="preserve"> expansion vessel</t>
    </r>
  </si>
  <si>
    <r>
      <t xml:space="preserve">dla trzeciego symbolu uczeń wpisał : </t>
    </r>
    <r>
      <rPr>
        <b/>
        <sz val="11"/>
        <rFont val="Arial"/>
        <family val="2"/>
        <charset val="238"/>
      </rPr>
      <t>mesh filter</t>
    </r>
  </si>
  <si>
    <r>
      <t xml:space="preserve">dla czwartego symbolu uczeń wpisał : </t>
    </r>
    <r>
      <rPr>
        <b/>
        <sz val="11"/>
        <rFont val="Arial"/>
        <family val="2"/>
        <charset val="238"/>
      </rPr>
      <t>detector</t>
    </r>
  </si>
  <si>
    <t>Rezultat 3: Dobór wyposażenia ochronnego pracownika  - Tabela 5</t>
  </si>
  <si>
    <t>R.1.5</t>
  </si>
  <si>
    <r>
      <t xml:space="preserve">Do wzoru </t>
    </r>
    <r>
      <rPr>
        <b/>
        <sz val="11"/>
        <color theme="1"/>
        <rFont val="Arial"/>
        <family val="2"/>
        <charset val="238"/>
      </rPr>
      <t>Δp</t>
    </r>
    <r>
      <rPr>
        <b/>
        <vertAlign val="subscript"/>
        <sz val="11"/>
        <color theme="1"/>
        <rFont val="Arial"/>
        <family val="2"/>
        <charset val="238"/>
      </rPr>
      <t>p</t>
    </r>
    <r>
      <rPr>
        <vertAlign val="subscript"/>
        <sz val="11"/>
        <color theme="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 xml:space="preserve">uczeń podstawił : </t>
    </r>
    <r>
      <rPr>
        <b/>
        <sz val="11"/>
        <color theme="1"/>
        <rFont val="Arial"/>
        <family val="2"/>
        <charset val="238"/>
      </rPr>
      <t>1,2 x (21,6 + 490)</t>
    </r>
    <r>
      <rPr>
        <sz val="11"/>
        <color theme="1"/>
        <rFont val="Arial"/>
        <family val="2"/>
        <charset val="238"/>
      </rPr>
      <t xml:space="preserve"> </t>
    </r>
  </si>
  <si>
    <r>
      <t xml:space="preserve">Obliczono wysokość podnoszenia pompy : </t>
    </r>
    <r>
      <rPr>
        <b/>
        <sz val="11"/>
        <color theme="1"/>
        <rFont val="Arial"/>
        <family val="2"/>
        <charset val="238"/>
      </rPr>
      <t>62,6</t>
    </r>
    <r>
      <rPr>
        <sz val="11"/>
        <color theme="1"/>
        <rFont val="Arial"/>
        <family val="2"/>
        <charset val="238"/>
      </rPr>
      <t xml:space="preserve"> </t>
    </r>
  </si>
  <si>
    <r>
      <t xml:space="preserve">Zapisano jednostkę obliczonej wysokości podnoszenia pompy : </t>
    </r>
    <r>
      <rPr>
        <b/>
        <sz val="11"/>
        <color theme="1"/>
        <rFont val="Arial"/>
        <family val="2"/>
        <charset val="238"/>
      </rPr>
      <t>mH</t>
    </r>
    <r>
      <rPr>
        <b/>
        <vertAlign val="subscript"/>
        <sz val="11"/>
        <color theme="1"/>
        <rFont val="Arial"/>
        <family val="2"/>
        <charset val="238"/>
      </rPr>
      <t>2</t>
    </r>
    <r>
      <rPr>
        <b/>
        <sz val="11"/>
        <color theme="1"/>
        <rFont val="Arial"/>
        <family val="2"/>
        <charset val="238"/>
      </rPr>
      <t>O</t>
    </r>
  </si>
  <si>
    <t>R.1.6</t>
  </si>
  <si>
    <t>R.1.7</t>
  </si>
  <si>
    <r>
      <t xml:space="preserve">Uczeń wybrał  : </t>
    </r>
    <r>
      <rPr>
        <b/>
        <sz val="11"/>
        <rFont val="Arial"/>
        <family val="2"/>
        <charset val="238"/>
      </rPr>
      <t>Obuwie chroniące przed czynnikami atmosferycznymi (łączące w sobie funkcje ochrony przed wodą i zimnem)</t>
    </r>
  </si>
  <si>
    <r>
      <t xml:space="preserve">Uczeń wybrał  : </t>
    </r>
    <r>
      <rPr>
        <b/>
        <sz val="11"/>
        <rFont val="Arial"/>
        <family val="2"/>
        <charset val="238"/>
      </rPr>
      <t>Kask ochronny</t>
    </r>
  </si>
  <si>
    <r>
      <t xml:space="preserve">Uczeń wybrał  : </t>
    </r>
    <r>
      <rPr>
        <b/>
        <sz val="11"/>
        <rFont val="Arial"/>
        <family val="2"/>
        <charset val="238"/>
      </rPr>
      <t>Rękawice chroniące przed lekkimi i średnimi urazami mechanicznymi</t>
    </r>
  </si>
  <si>
    <r>
      <t xml:space="preserve">Uczeń wybrał  : </t>
    </r>
    <r>
      <rPr>
        <b/>
        <sz val="11"/>
        <rFont val="Arial"/>
        <family val="2"/>
        <charset val="238"/>
      </rPr>
      <t>Odzież chroniąca przed czynnikami atmosferycznymi</t>
    </r>
  </si>
  <si>
    <t>Rezultat 4 : Dobór przyrządów pomiarowych - Tabela 7</t>
  </si>
  <si>
    <r>
      <t>Dla pomiaru "</t>
    </r>
    <r>
      <rPr>
        <i/>
        <sz val="11"/>
        <rFont val="Arial"/>
        <family val="2"/>
        <charset val="238"/>
      </rPr>
      <t xml:space="preserve">Ilość pobranej wody przez węzeł" </t>
    </r>
    <r>
      <rPr>
        <sz val="11"/>
        <rFont val="Arial"/>
        <family val="2"/>
        <charset val="238"/>
      </rPr>
      <t xml:space="preserve">uczeń podał z Tabeli 6 : </t>
    </r>
    <r>
      <rPr>
        <b/>
        <sz val="11"/>
        <rFont val="Arial"/>
        <family val="2"/>
        <charset val="238"/>
      </rPr>
      <t>poz. 3 lub 2</t>
    </r>
  </si>
  <si>
    <r>
      <t>Dla pomiaru "</t>
    </r>
    <r>
      <rPr>
        <i/>
        <sz val="11"/>
        <rFont val="Arial"/>
        <family val="2"/>
        <charset val="238"/>
      </rPr>
      <t>Ilość pobranego ciepła c.o.</t>
    </r>
    <r>
      <rPr>
        <sz val="11"/>
        <rFont val="Arial"/>
        <family val="2"/>
        <charset val="238"/>
      </rPr>
      <t xml:space="preserve">" uczeń podał z Tabeli 6 : </t>
    </r>
    <r>
      <rPr>
        <b/>
        <sz val="11"/>
        <rFont val="Arial"/>
        <family val="2"/>
        <charset val="238"/>
      </rPr>
      <t>poz. 2</t>
    </r>
  </si>
  <si>
    <r>
      <t>Dla pomiaru "</t>
    </r>
    <r>
      <rPr>
        <i/>
        <sz val="11"/>
        <rFont val="Arial"/>
        <family val="2"/>
        <charset val="238"/>
      </rPr>
      <t>Ciśnienie w układzie c.o.</t>
    </r>
    <r>
      <rPr>
        <sz val="11"/>
        <rFont val="Arial"/>
        <family val="2"/>
        <charset val="238"/>
      </rPr>
      <t xml:space="preserve">" uczeń podał z Tabeli 6 : </t>
    </r>
    <r>
      <rPr>
        <b/>
        <sz val="11"/>
        <rFont val="Arial"/>
        <family val="2"/>
        <charset val="238"/>
      </rPr>
      <t>poz. 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</si>
</sst>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2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1"/>
      <name val="Czcionka tekstu podstawowego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11"/>
      <name val="Arial"/>
      <family val="2"/>
      <charset val="238"/>
    </font>
    <font>
      <b/>
      <sz val="12"/>
      <color theme="1"/>
      <name val="Czcionka tekstu podstawowego"/>
      <charset val="238"/>
    </font>
    <font>
      <sz val="10"/>
      <name val="Arial CE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b/>
      <i/>
      <sz val="11"/>
      <name val="Arial"/>
      <family val="2"/>
      <charset val="238"/>
    </font>
    <font>
      <b/>
      <sz val="11"/>
      <color rgb="FF00B050"/>
      <name val="Czcionka tekstu podstawowego"/>
      <charset val="238"/>
    </font>
    <font>
      <b/>
      <i/>
      <sz val="11"/>
      <color rgb="FF00B050"/>
      <name val="Czcionka tekstu podstawowego"/>
      <charset val="238"/>
    </font>
    <font>
      <b/>
      <i/>
      <sz val="11"/>
      <color theme="1"/>
      <name val="Czcionka tekstu podstawowego"/>
      <charset val="238"/>
    </font>
    <font>
      <b/>
      <vertAlign val="superscript"/>
      <sz val="11"/>
      <color theme="1"/>
      <name val="Arial"/>
      <family val="2"/>
      <charset val="238"/>
    </font>
    <font>
      <vertAlign val="subscript"/>
      <sz val="11"/>
      <color theme="1"/>
      <name val="Arial"/>
      <family val="2"/>
      <charset val="238"/>
    </font>
    <font>
      <b/>
      <vertAlign val="subscript"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1" fillId="0" borderId="0"/>
    <xf numFmtId="0" fontId="6" fillId="0" borderId="0"/>
    <xf numFmtId="0" fontId="2" fillId="0" borderId="0"/>
  </cellStyleXfs>
  <cellXfs count="57">
    <xf numFmtId="0" fontId="0" fillId="0" borderId="0" xfId="0"/>
    <xf numFmtId="0" fontId="1" fillId="0" borderId="0" xfId="1"/>
    <xf numFmtId="0" fontId="3" fillId="0" borderId="5" xfId="1" applyFont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10" fillId="0" borderId="0" xfId="1" applyFont="1" applyBorder="1" applyAlignment="1">
      <alignment vertical="center"/>
    </xf>
    <xf numFmtId="49" fontId="10" fillId="0" borderId="0" xfId="1" quotePrefix="1" applyNumberFormat="1" applyFont="1" applyBorder="1" applyAlignment="1">
      <alignment horizontal="left" vertical="center"/>
    </xf>
    <xf numFmtId="0" fontId="10" fillId="4" borderId="12" xfId="1" applyFont="1" applyFill="1" applyBorder="1" applyAlignment="1">
      <alignment vertical="center"/>
    </xf>
    <xf numFmtId="164" fontId="1" fillId="0" borderId="0" xfId="1" applyNumberFormat="1"/>
    <xf numFmtId="0" fontId="8" fillId="3" borderId="0" xfId="1" applyFont="1" applyFill="1" applyBorder="1" applyAlignment="1">
      <alignment vertical="center"/>
    </xf>
    <xf numFmtId="0" fontId="7" fillId="4" borderId="0" xfId="1" applyFont="1" applyFill="1" applyBorder="1" applyAlignment="1">
      <alignment vertical="center"/>
    </xf>
    <xf numFmtId="0" fontId="8" fillId="3" borderId="12" xfId="1" applyFont="1" applyFill="1" applyBorder="1" applyAlignment="1">
      <alignment vertical="center"/>
    </xf>
    <xf numFmtId="0" fontId="4" fillId="0" borderId="3" xfId="1" applyFont="1" applyBorder="1" applyAlignment="1">
      <alignment horizontal="center" vertical="center"/>
    </xf>
    <xf numFmtId="0" fontId="5" fillId="2" borderId="13" xfId="1" applyFont="1" applyFill="1" applyBorder="1" applyAlignment="1">
      <alignment vertical="top"/>
    </xf>
    <xf numFmtId="0" fontId="5" fillId="2" borderId="14" xfId="1" applyFont="1" applyFill="1" applyBorder="1" applyAlignment="1">
      <alignment vertical="top"/>
    </xf>
    <xf numFmtId="0" fontId="3" fillId="5" borderId="6" xfId="1" applyFont="1" applyFill="1" applyBorder="1" applyAlignment="1"/>
    <xf numFmtId="0" fontId="3" fillId="0" borderId="1" xfId="1" applyFont="1" applyBorder="1" applyAlignment="1"/>
    <xf numFmtId="0" fontId="9" fillId="2" borderId="9" xfId="1" applyFont="1" applyFill="1" applyBorder="1" applyAlignment="1">
      <alignment vertical="top"/>
    </xf>
    <xf numFmtId="0" fontId="9" fillId="2" borderId="10" xfId="1" applyFont="1" applyFill="1" applyBorder="1" applyAlignment="1">
      <alignment vertical="top"/>
    </xf>
    <xf numFmtId="0" fontId="9" fillId="2" borderId="10" xfId="1" applyFont="1" applyFill="1" applyBorder="1" applyAlignment="1">
      <alignment vertical="center"/>
    </xf>
    <xf numFmtId="0" fontId="9" fillId="2" borderId="16" xfId="1" applyFont="1" applyFill="1" applyBorder="1" applyAlignment="1">
      <alignment vertical="top"/>
    </xf>
    <xf numFmtId="0" fontId="12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" fillId="0" borderId="0" xfId="1" applyAlignment="1">
      <alignment horizontal="center"/>
    </xf>
    <xf numFmtId="0" fontId="14" fillId="0" borderId="0" xfId="1" applyFont="1" applyAlignment="1">
      <alignment horizontal="right"/>
    </xf>
    <xf numFmtId="0" fontId="14" fillId="0" borderId="0" xfId="1" applyFont="1"/>
    <xf numFmtId="0" fontId="1" fillId="0" borderId="0" xfId="1" applyBorder="1"/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vertical="top"/>
    </xf>
    <xf numFmtId="0" fontId="9" fillId="0" borderId="0" xfId="1" applyFont="1" applyFill="1" applyBorder="1" applyAlignment="1">
      <alignment vertical="center"/>
    </xf>
    <xf numFmtId="0" fontId="16" fillId="0" borderId="0" xfId="1" applyFont="1"/>
    <xf numFmtId="164" fontId="16" fillId="0" borderId="0" xfId="1" applyNumberFormat="1" applyFont="1"/>
    <xf numFmtId="0" fontId="15" fillId="0" borderId="0" xfId="1" applyFont="1" applyBorder="1" applyAlignment="1">
      <alignment horizontal="right" vertical="top"/>
    </xf>
    <xf numFmtId="0" fontId="18" fillId="0" borderId="0" xfId="1" applyFont="1" applyBorder="1" applyAlignment="1">
      <alignment horizontal="left"/>
    </xf>
    <xf numFmtId="0" fontId="17" fillId="0" borderId="14" xfId="1" applyFont="1" applyBorder="1"/>
    <xf numFmtId="0" fontId="12" fillId="0" borderId="19" xfId="0" applyFont="1" applyBorder="1" applyAlignment="1">
      <alignment vertical="center" wrapText="1"/>
    </xf>
    <xf numFmtId="0" fontId="3" fillId="0" borderId="17" xfId="1" applyFont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vertical="center" wrapText="1"/>
    </xf>
    <xf numFmtId="0" fontId="3" fillId="0" borderId="1" xfId="1" applyFont="1" applyBorder="1" applyAlignment="1">
      <alignment wrapText="1"/>
    </xf>
    <xf numFmtId="0" fontId="1" fillId="0" borderId="0" xfId="1" applyFill="1" applyBorder="1"/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top"/>
    </xf>
    <xf numFmtId="0" fontId="9" fillId="0" borderId="0" xfId="1" applyFont="1" applyFill="1" applyBorder="1" applyAlignment="1">
      <alignment vertical="top"/>
    </xf>
    <xf numFmtId="0" fontId="0" fillId="0" borderId="0" xfId="0" applyFill="1" applyBorder="1"/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vertical="top"/>
    </xf>
    <xf numFmtId="0" fontId="3" fillId="0" borderId="18" xfId="1" applyFont="1" applyBorder="1" applyAlignment="1">
      <alignment horizontal="center" vertical="center"/>
    </xf>
    <xf numFmtId="0" fontId="3" fillId="0" borderId="7" xfId="1" applyFont="1" applyBorder="1" applyAlignment="1"/>
    <xf numFmtId="0" fontId="3" fillId="0" borderId="8" xfId="1" applyFont="1" applyBorder="1" applyAlignment="1"/>
    <xf numFmtId="0" fontId="3" fillId="0" borderId="15" xfId="1" applyNumberFormat="1" applyFont="1" applyBorder="1" applyAlignment="1"/>
    <xf numFmtId="0" fontId="4" fillId="0" borderId="0" xfId="1" applyFont="1"/>
    <xf numFmtId="0" fontId="4" fillId="0" borderId="0" xfId="1" applyFont="1" applyFill="1"/>
  </cellXfs>
  <cellStyles count="5">
    <cellStyle name="Normalny" xfId="0" builtinId="0"/>
    <cellStyle name="Normalny 2" xfId="2"/>
    <cellStyle name="Normalny 2 2" xfId="3"/>
    <cellStyle name="Normalny 3" xfId="4"/>
    <cellStyle name="Normalny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topLeftCell="A8" workbookViewId="0">
      <selection activeCell="H16" sqref="H16"/>
    </sheetView>
  </sheetViews>
  <sheetFormatPr defaultRowHeight="14.4"/>
  <cols>
    <col min="1" max="1" width="15.33203125" customWidth="1"/>
    <col min="2" max="2" width="85" customWidth="1"/>
    <col min="4" max="4" width="21.33203125" customWidth="1"/>
    <col min="5" max="5" width="13.33203125" customWidth="1"/>
  </cols>
  <sheetData>
    <row r="1" spans="1:7" ht="15.6">
      <c r="A1" s="13" t="s">
        <v>0</v>
      </c>
      <c r="B1" s="14" t="s">
        <v>33</v>
      </c>
      <c r="C1" s="1"/>
      <c r="D1" s="1"/>
      <c r="E1" s="1"/>
    </row>
    <row r="2" spans="1:7" ht="15.6">
      <c r="A2" s="13" t="s">
        <v>1</v>
      </c>
      <c r="B2" s="9" t="s">
        <v>34</v>
      </c>
      <c r="C2" s="1"/>
      <c r="D2" s="1"/>
      <c r="E2" s="1"/>
    </row>
    <row r="3" spans="1:7" ht="15.6">
      <c r="A3" s="13" t="s">
        <v>2</v>
      </c>
      <c r="B3" s="10" t="s">
        <v>3</v>
      </c>
      <c r="C3" s="1"/>
      <c r="D3" s="1"/>
      <c r="E3" s="1"/>
    </row>
    <row r="4" spans="1:7" ht="16.2" thickBot="1">
      <c r="A4" s="15" t="s">
        <v>4</v>
      </c>
      <c r="B4" s="11" t="s">
        <v>35</v>
      </c>
      <c r="C4" s="1"/>
      <c r="D4" s="1"/>
      <c r="E4" s="1"/>
    </row>
    <row r="5" spans="1:7" ht="15" thickBot="1">
      <c r="A5" s="8" t="s">
        <v>5</v>
      </c>
      <c r="B5" s="16" t="s">
        <v>6</v>
      </c>
      <c r="C5" s="1" t="s">
        <v>27</v>
      </c>
      <c r="D5" s="1" t="s">
        <v>28</v>
      </c>
      <c r="E5" s="27" t="s">
        <v>29</v>
      </c>
    </row>
    <row r="6" spans="1:7" ht="15" thickBot="1">
      <c r="A6" s="4" t="s">
        <v>7</v>
      </c>
      <c r="B6" s="17" t="s">
        <v>36</v>
      </c>
      <c r="C6" s="1"/>
      <c r="D6" s="1"/>
      <c r="E6" s="1"/>
    </row>
    <row r="7" spans="1:7" ht="15" thickBot="1">
      <c r="A7" s="21" t="s">
        <v>8</v>
      </c>
      <c r="B7" s="24"/>
      <c r="C7" s="1"/>
      <c r="D7" s="1"/>
      <c r="E7" s="1"/>
    </row>
    <row r="8" spans="1:7">
      <c r="A8" s="2" t="s">
        <v>9</v>
      </c>
      <c r="B8" s="25" t="s">
        <v>40</v>
      </c>
      <c r="C8" s="55">
        <v>1</v>
      </c>
      <c r="D8" s="1">
        <f>C8</f>
        <v>1</v>
      </c>
      <c r="E8" s="12">
        <f>D8/C36</f>
        <v>5.5555555555555552E-2</v>
      </c>
    </row>
    <row r="9" spans="1:7">
      <c r="A9" s="2" t="s">
        <v>10</v>
      </c>
      <c r="B9" s="26" t="s">
        <v>37</v>
      </c>
      <c r="C9" s="55">
        <v>1</v>
      </c>
      <c r="D9" s="1">
        <f>C9+D8</f>
        <v>2</v>
      </c>
      <c r="E9" s="12">
        <f>D9/C36</f>
        <v>0.1111111111111111</v>
      </c>
    </row>
    <row r="10" spans="1:7" ht="16.2">
      <c r="A10" s="2" t="s">
        <v>11</v>
      </c>
      <c r="B10" s="26" t="s">
        <v>38</v>
      </c>
      <c r="C10" s="55">
        <v>1</v>
      </c>
      <c r="D10" s="1">
        <f t="shared" ref="D10:D13" si="0">C10+D9</f>
        <v>3</v>
      </c>
      <c r="E10" s="12">
        <f>D10/C36</f>
        <v>0.16666666666666666</v>
      </c>
    </row>
    <row r="11" spans="1:7" ht="16.2">
      <c r="A11" s="6" t="s">
        <v>12</v>
      </c>
      <c r="B11" s="42" t="s">
        <v>48</v>
      </c>
      <c r="C11" s="55">
        <v>1</v>
      </c>
      <c r="D11" s="1">
        <f t="shared" si="0"/>
        <v>4</v>
      </c>
      <c r="E11" s="12">
        <f>D11/C36</f>
        <v>0.22222222222222221</v>
      </c>
    </row>
    <row r="12" spans="1:7">
      <c r="A12" s="6" t="s">
        <v>47</v>
      </c>
      <c r="B12" s="42" t="s">
        <v>49</v>
      </c>
      <c r="C12" s="55">
        <v>1</v>
      </c>
      <c r="D12" s="1">
        <f t="shared" si="0"/>
        <v>5</v>
      </c>
      <c r="E12" s="12">
        <f>D12/C36</f>
        <v>0.27777777777777779</v>
      </c>
    </row>
    <row r="13" spans="1:7" ht="16.2">
      <c r="A13" s="6" t="s">
        <v>51</v>
      </c>
      <c r="B13" s="42" t="s">
        <v>50</v>
      </c>
      <c r="C13" s="55">
        <v>1</v>
      </c>
      <c r="D13" s="1">
        <f t="shared" si="0"/>
        <v>6</v>
      </c>
      <c r="E13" s="12">
        <f>D13/C36</f>
        <v>0.33333333333333331</v>
      </c>
      <c r="G13" s="12"/>
    </row>
    <row r="14" spans="1:7" ht="15" thickBot="1">
      <c r="A14" s="40" t="s">
        <v>52</v>
      </c>
      <c r="B14" s="39" t="s">
        <v>39</v>
      </c>
      <c r="C14" s="56">
        <v>1</v>
      </c>
      <c r="D14" s="1">
        <f>C14+D13</f>
        <v>7</v>
      </c>
      <c r="E14" s="12">
        <f>D14/C36</f>
        <v>0.3888888888888889</v>
      </c>
    </row>
    <row r="15" spans="1:7" ht="15" thickBot="1">
      <c r="A15" s="41" t="s">
        <v>13</v>
      </c>
      <c r="B15" s="18" t="s">
        <v>41</v>
      </c>
      <c r="C15" s="56"/>
      <c r="D15" s="1"/>
      <c r="E15" s="12"/>
    </row>
    <row r="16" spans="1:7" ht="15" thickBot="1">
      <c r="A16" s="21" t="s">
        <v>8</v>
      </c>
      <c r="B16" s="22"/>
      <c r="C16" s="56"/>
      <c r="D16" s="1"/>
      <c r="E16" s="12"/>
    </row>
    <row r="17" spans="1:5">
      <c r="A17" s="7" t="s">
        <v>14</v>
      </c>
      <c r="B17" s="19" t="s">
        <v>42</v>
      </c>
      <c r="C17" s="56">
        <v>1</v>
      </c>
      <c r="D17" s="1">
        <f>C17+D14</f>
        <v>8</v>
      </c>
      <c r="E17" s="12">
        <f>D17/C36</f>
        <v>0.44444444444444442</v>
      </c>
    </row>
    <row r="18" spans="1:5">
      <c r="A18" s="6" t="s">
        <v>15</v>
      </c>
      <c r="B18" s="19" t="s">
        <v>43</v>
      </c>
      <c r="C18" s="56">
        <v>1</v>
      </c>
      <c r="D18" s="1">
        <f>C18+D17</f>
        <v>9</v>
      </c>
      <c r="E18" s="12">
        <f>D18/C36</f>
        <v>0.5</v>
      </c>
    </row>
    <row r="19" spans="1:5">
      <c r="A19" s="7" t="s">
        <v>16</v>
      </c>
      <c r="B19" s="19" t="s">
        <v>44</v>
      </c>
      <c r="C19" s="56">
        <v>1</v>
      </c>
      <c r="D19" s="1">
        <f>C19+D18</f>
        <v>10</v>
      </c>
      <c r="E19" s="12">
        <f>D19/C36</f>
        <v>0.55555555555555558</v>
      </c>
    </row>
    <row r="20" spans="1:5" ht="15" thickBot="1">
      <c r="A20" s="7" t="s">
        <v>17</v>
      </c>
      <c r="B20" s="19" t="s">
        <v>45</v>
      </c>
      <c r="C20" s="56">
        <v>1</v>
      </c>
      <c r="D20" s="1">
        <f>C20+D19</f>
        <v>11</v>
      </c>
      <c r="E20" s="12">
        <f>D20/C36</f>
        <v>0.61111111111111116</v>
      </c>
    </row>
    <row r="21" spans="1:5" ht="15" thickBot="1">
      <c r="A21" s="3" t="s">
        <v>18</v>
      </c>
      <c r="B21" s="18" t="s">
        <v>46</v>
      </c>
      <c r="C21" s="55"/>
      <c r="D21" s="34"/>
      <c r="E21" s="35"/>
    </row>
    <row r="22" spans="1:5" ht="15" thickBot="1">
      <c r="A22" s="21" t="s">
        <v>8</v>
      </c>
      <c r="B22" s="22"/>
      <c r="C22" s="55"/>
      <c r="D22" s="1"/>
      <c r="E22" s="12"/>
    </row>
    <row r="23" spans="1:5">
      <c r="A23" s="7" t="s">
        <v>19</v>
      </c>
      <c r="B23" s="20" t="s">
        <v>56</v>
      </c>
      <c r="C23" s="56">
        <v>1</v>
      </c>
      <c r="D23" s="1">
        <f>C23+D20</f>
        <v>12</v>
      </c>
      <c r="E23" s="12">
        <f>D23/C36</f>
        <v>0.66666666666666663</v>
      </c>
    </row>
    <row r="24" spans="1:5">
      <c r="A24" s="7" t="s">
        <v>20</v>
      </c>
      <c r="B24" s="20" t="s">
        <v>55</v>
      </c>
      <c r="C24" s="56">
        <v>1</v>
      </c>
      <c r="D24" s="1">
        <f>C24+D23</f>
        <v>13</v>
      </c>
      <c r="E24" s="12">
        <f>D24/C36</f>
        <v>0.72222222222222221</v>
      </c>
    </row>
    <row r="25" spans="1:5">
      <c r="A25" s="7" t="s">
        <v>21</v>
      </c>
      <c r="B25" s="20" t="s">
        <v>54</v>
      </c>
      <c r="C25" s="56">
        <v>1</v>
      </c>
      <c r="D25" s="1">
        <f>C25+D24</f>
        <v>14</v>
      </c>
      <c r="E25" s="35">
        <f>D25/C36</f>
        <v>0.77777777777777779</v>
      </c>
    </row>
    <row r="26" spans="1:5" ht="28.8" thickBot="1">
      <c r="A26" s="7" t="s">
        <v>22</v>
      </c>
      <c r="B26" s="43" t="s">
        <v>53</v>
      </c>
      <c r="C26" s="56">
        <v>1</v>
      </c>
      <c r="D26" s="1">
        <f>C26+D25</f>
        <v>15</v>
      </c>
      <c r="E26" s="12">
        <f>D26/C36</f>
        <v>0.83333333333333337</v>
      </c>
    </row>
    <row r="27" spans="1:5" ht="15" thickBot="1">
      <c r="A27" s="4" t="s">
        <v>23</v>
      </c>
      <c r="B27" s="18" t="s">
        <v>57</v>
      </c>
      <c r="C27" s="55"/>
      <c r="D27" s="1"/>
      <c r="E27" s="12"/>
    </row>
    <row r="28" spans="1:5" ht="15" thickBot="1">
      <c r="A28" s="21" t="s">
        <v>8</v>
      </c>
      <c r="B28" s="23"/>
      <c r="C28" s="55"/>
      <c r="D28" s="1"/>
      <c r="E28" s="12"/>
    </row>
    <row r="29" spans="1:5">
      <c r="A29" s="5" t="s">
        <v>24</v>
      </c>
      <c r="B29" s="52" t="s">
        <v>58</v>
      </c>
      <c r="C29" s="56">
        <v>1</v>
      </c>
      <c r="D29" s="1">
        <f>C29+D26</f>
        <v>16</v>
      </c>
      <c r="E29" s="12">
        <f>D29/C36</f>
        <v>0.88888888888888884</v>
      </c>
    </row>
    <row r="30" spans="1:5">
      <c r="A30" s="7" t="s">
        <v>25</v>
      </c>
      <c r="B30" s="53" t="s">
        <v>59</v>
      </c>
      <c r="C30" s="56">
        <v>1</v>
      </c>
      <c r="D30" s="1">
        <f>C30+D29</f>
        <v>17</v>
      </c>
      <c r="E30" s="12">
        <f>D30/C36</f>
        <v>0.94444444444444442</v>
      </c>
    </row>
    <row r="31" spans="1:5" ht="15" thickBot="1">
      <c r="A31" s="51" t="s">
        <v>26</v>
      </c>
      <c r="B31" s="54" t="s">
        <v>60</v>
      </c>
      <c r="C31" s="56">
        <v>1</v>
      </c>
      <c r="D31" s="1">
        <f>C31+D30</f>
        <v>18</v>
      </c>
      <c r="E31" s="12">
        <f>D31/C36</f>
        <v>1</v>
      </c>
    </row>
    <row r="32" spans="1:5">
      <c r="A32" s="45"/>
      <c r="B32" s="46"/>
      <c r="C32" s="44"/>
      <c r="D32" s="30"/>
      <c r="E32" s="1"/>
    </row>
    <row r="33" spans="1:5">
      <c r="A33" s="47"/>
      <c r="B33" s="33"/>
      <c r="C33" s="48"/>
      <c r="E33" s="12"/>
    </row>
    <row r="34" spans="1:5">
      <c r="A34" s="49"/>
      <c r="B34" s="50"/>
      <c r="C34" s="48"/>
      <c r="E34" s="1"/>
    </row>
    <row r="35" spans="1:5">
      <c r="A35" s="33"/>
      <c r="B35" s="33"/>
      <c r="C35" s="30"/>
      <c r="D35" s="30"/>
      <c r="E35" s="12"/>
    </row>
    <row r="36" spans="1:5" ht="15" thickBot="1">
      <c r="A36" s="31"/>
      <c r="B36" s="28" t="s">
        <v>30</v>
      </c>
      <c r="C36" s="29">
        <f>SUM(C8:C34)</f>
        <v>18</v>
      </c>
    </row>
    <row r="37" spans="1:5" ht="15" thickBot="1">
      <c r="A37" s="31"/>
      <c r="B37" s="36" t="s">
        <v>31</v>
      </c>
      <c r="C37" s="38">
        <v>14</v>
      </c>
      <c r="D37" s="37" t="s">
        <v>32</v>
      </c>
    </row>
    <row r="47" spans="1:5">
      <c r="A47" s="31"/>
      <c r="B47" s="32"/>
      <c r="C47" s="30"/>
      <c r="D47" s="30"/>
      <c r="E47" s="12"/>
    </row>
    <row r="48" spans="1:5">
      <c r="A48" s="31"/>
      <c r="B48" s="32"/>
      <c r="C48" s="30"/>
      <c r="D48" s="30"/>
      <c r="E48" s="1"/>
    </row>
    <row r="49" spans="5:5">
      <c r="E49" s="12"/>
    </row>
    <row r="50" spans="5:5">
      <c r="E50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Użytkownik systemu Windows</cp:lastModifiedBy>
  <cp:lastPrinted>2022-09-17T07:31:05Z</cp:lastPrinted>
  <dcterms:created xsi:type="dcterms:W3CDTF">2021-04-22T08:43:41Z</dcterms:created>
  <dcterms:modified xsi:type="dcterms:W3CDTF">2022-09-17T07:31:22Z</dcterms:modified>
</cp:coreProperties>
</file>